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15.92.87.157\Kapid공용\【정책기획부】\20 - 【지역맞춤형일자리창출지원사업】\02. 지역혁신프로젝트\2020 지역혁신프로젝트\2. 내부보고\# 일자리박람회 관련\0924 - 온택트 박람회 기업 신청 모음\"/>
    </mc:Choice>
  </mc:AlternateContent>
  <bookViews>
    <workbookView xWindow="0" yWindow="0" windowWidth="19200" windowHeight="11445"/>
  </bookViews>
  <sheets>
    <sheet name="전체참여업체" sheetId="1" r:id="rId1"/>
    <sheet name="Sheet1" sheetId="2" r:id="rId2"/>
  </sheets>
  <definedNames>
    <definedName name="_xlnm.Print_Area" localSheetId="0">전체참여업체!$A$1:$Q$50</definedName>
    <definedName name="_xlnm.Print_Titles" localSheetId="0">전체참여업체!$1:$9</definedName>
  </definedNames>
  <calcPr calcId="162913"/>
</workbook>
</file>

<file path=xl/calcChain.xml><?xml version="1.0" encoding="utf-8"?>
<calcChain xmlns="http://schemas.openxmlformats.org/spreadsheetml/2006/main">
  <c r="E50" i="1" l="1"/>
  <c r="F5" i="2" l="1"/>
  <c r="F6" i="2"/>
  <c r="F7" i="2"/>
  <c r="F8" i="2"/>
  <c r="F9" i="2"/>
  <c r="F10" i="2"/>
  <c r="F11" i="2"/>
  <c r="F12" i="2"/>
  <c r="F13" i="2"/>
  <c r="F14" i="2"/>
  <c r="F15" i="2"/>
  <c r="F16" i="2"/>
  <c r="F17" i="2"/>
  <c r="F4" i="2"/>
  <c r="D50" i="1" l="1"/>
  <c r="C50" i="1"/>
  <c r="J50" i="1" l="1"/>
  <c r="B50" i="1"/>
</calcChain>
</file>

<file path=xl/sharedStrings.xml><?xml version="1.0" encoding="utf-8"?>
<sst xmlns="http://schemas.openxmlformats.org/spreadsheetml/2006/main" count="523" uniqueCount="408">
  <si>
    <t>순번</t>
    <phoneticPr fontId="5" type="noConversion"/>
  </si>
  <si>
    <t>업체명</t>
  </si>
  <si>
    <t>근무지</t>
    <phoneticPr fontId="5" type="noConversion"/>
  </si>
  <si>
    <t>업종
(사업내용)</t>
    <phoneticPr fontId="5" type="noConversion"/>
  </si>
  <si>
    <t>근로
자수</t>
    <phoneticPr fontId="5" type="noConversion"/>
  </si>
  <si>
    <t>모집직종</t>
  </si>
  <si>
    <t>모집
인원</t>
  </si>
  <si>
    <t>학력</t>
  </si>
  <si>
    <t>직무내용</t>
  </si>
  <si>
    <t>경력 / 자격</t>
  </si>
  <si>
    <t>임금</t>
  </si>
  <si>
    <t>근무형태</t>
  </si>
  <si>
    <t>복리후생</t>
  </si>
  <si>
    <t>○</t>
    <phoneticPr fontId="7" type="noConversion"/>
  </si>
  <si>
    <t>계</t>
    <phoneticPr fontId="7" type="noConversion"/>
  </si>
  <si>
    <t>AI면접</t>
    <phoneticPr fontId="3" type="noConversion"/>
  </si>
  <si>
    <t>2020 광주JOB 온(ON)택트 취업박람회 참가업체</t>
    <phoneticPr fontId="5" type="noConversion"/>
  </si>
  <si>
    <t>일시 : 2020. 10. 19(월) ~ 11. 06(금)</t>
    <phoneticPr fontId="5" type="noConversion"/>
  </si>
  <si>
    <t>최종면접유형</t>
    <phoneticPr fontId="3" type="noConversion"/>
  </si>
  <si>
    <t>화상</t>
    <phoneticPr fontId="3" type="noConversion"/>
  </si>
  <si>
    <t>대면</t>
    <phoneticPr fontId="3" type="noConversion"/>
  </si>
  <si>
    <t>○</t>
    <phoneticPr fontId="3" type="noConversion"/>
  </si>
  <si>
    <t>㈜다온씨앤티</t>
    <phoneticPr fontId="5" type="noConversion"/>
  </si>
  <si>
    <t>무등기업</t>
    <phoneticPr fontId="3" type="noConversion"/>
  </si>
  <si>
    <t>첨단과기로 208번길 17-27</t>
    <phoneticPr fontId="5" type="noConversion"/>
  </si>
  <si>
    <t>연구원</t>
    <phoneticPr fontId="5" type="noConversion"/>
  </si>
  <si>
    <t>임베디드 제어보드 펌웨어 및 관련 S/W 개발</t>
    <phoneticPr fontId="5" type="noConversion"/>
  </si>
  <si>
    <t>대졸(전자)</t>
    <phoneticPr fontId="5" type="noConversion"/>
  </si>
  <si>
    <t xml:space="preserve">(무관)임베디드 프로그래머 / 대졸  </t>
    <phoneticPr fontId="5" type="noConversion"/>
  </si>
  <si>
    <t>월250</t>
    <phoneticPr fontId="5" type="noConversion"/>
  </si>
  <si>
    <t>주5일/09:30~18:00</t>
    <phoneticPr fontId="5" type="noConversion"/>
  </si>
  <si>
    <t>○</t>
    <phoneticPr fontId="3" type="noConversion"/>
  </si>
  <si>
    <t>광산구 소촌로 85번길 40-26</t>
    <phoneticPr fontId="3" type="noConversion"/>
  </si>
  <si>
    <t>제조업
(스마트팜)</t>
    <phoneticPr fontId="5" type="noConversion"/>
  </si>
  <si>
    <t>제조업
(자동차)</t>
    <phoneticPr fontId="3" type="noConversion"/>
  </si>
  <si>
    <t>생산조장</t>
    <phoneticPr fontId="3" type="noConversion"/>
  </si>
  <si>
    <t>8톤지게차운전원</t>
    <phoneticPr fontId="3" type="noConversion"/>
  </si>
  <si>
    <t>전산팀</t>
    <phoneticPr fontId="3" type="noConversion"/>
  </si>
  <si>
    <t>품질팀</t>
    <phoneticPr fontId="3" type="noConversion"/>
  </si>
  <si>
    <t>고졸</t>
    <phoneticPr fontId="3" type="noConversion"/>
  </si>
  <si>
    <t>대졸</t>
    <phoneticPr fontId="5" type="noConversion"/>
  </si>
  <si>
    <t>경력3년 이상</t>
    <phoneticPr fontId="3" type="noConversion"/>
  </si>
  <si>
    <t>생산라인 관리</t>
    <phoneticPr fontId="3" type="noConversion"/>
  </si>
  <si>
    <t>금형이동</t>
    <phoneticPr fontId="3" type="noConversion"/>
  </si>
  <si>
    <t>전산업무</t>
    <phoneticPr fontId="3" type="noConversion"/>
  </si>
  <si>
    <t>품질업무</t>
    <phoneticPr fontId="3" type="noConversion"/>
  </si>
  <si>
    <t>3톤이상 지게차 자격증</t>
    <phoneticPr fontId="3" type="noConversion"/>
  </si>
  <si>
    <t>무관</t>
    <phoneticPr fontId="3" type="noConversion"/>
  </si>
  <si>
    <t>월 200만원</t>
    <phoneticPr fontId="3" type="noConversion"/>
  </si>
  <si>
    <t>협의</t>
    <phoneticPr fontId="3" type="noConversion"/>
  </si>
  <si>
    <t>고용형태</t>
    <phoneticPr fontId="3" type="noConversion"/>
  </si>
  <si>
    <t>정규직</t>
    <phoneticPr fontId="3" type="noConversion"/>
  </si>
  <si>
    <t>식대, 통근버스, 건강검진</t>
    <phoneticPr fontId="3" type="noConversion"/>
  </si>
  <si>
    <t>중식비 지급, 교육비, 
직원교육, 건강검진</t>
    <phoneticPr fontId="5" type="noConversion"/>
  </si>
  <si>
    <t>아이오솔루션
* 구인표로 신청</t>
    <phoneticPr fontId="3" type="noConversion"/>
  </si>
  <si>
    <t>생산직</t>
    <phoneticPr fontId="3" type="noConversion"/>
  </si>
  <si>
    <t>성형기 조작</t>
    <phoneticPr fontId="3" type="noConversion"/>
  </si>
  <si>
    <t>계약직(6개월)</t>
    <phoneticPr fontId="3" type="noConversion"/>
  </si>
  <si>
    <t>시급 8,590</t>
    <phoneticPr fontId="3" type="noConversion"/>
  </si>
  <si>
    <t>2교대, 주5일/08:30~20:30</t>
    <phoneticPr fontId="3" type="noConversion"/>
  </si>
  <si>
    <t>다원엔지니어링</t>
    <phoneticPr fontId="3" type="noConversion"/>
  </si>
  <si>
    <t>○</t>
    <phoneticPr fontId="3" type="noConversion"/>
  </si>
  <si>
    <t>제조
(성능검사기, 계측기기)</t>
    <phoneticPr fontId="3" type="noConversion"/>
  </si>
  <si>
    <t>소프트웨어 개발</t>
    <phoneticPr fontId="3" type="noConversion"/>
  </si>
  <si>
    <t>대졸</t>
    <phoneticPr fontId="3" type="noConversion"/>
  </si>
  <si>
    <t>제어계측기, C#</t>
    <phoneticPr fontId="3" type="noConversion"/>
  </si>
  <si>
    <t>3년 이상</t>
    <phoneticPr fontId="3" type="noConversion"/>
  </si>
  <si>
    <t>협의</t>
    <phoneticPr fontId="3" type="noConversion"/>
  </si>
  <si>
    <t>정규직</t>
    <phoneticPr fontId="3" type="noConversion"/>
  </si>
  <si>
    <t>주5일/07:30~16:20</t>
    <phoneticPr fontId="5" type="noConversion"/>
  </si>
  <si>
    <t>주5일/08:30~18:00</t>
    <phoneticPr fontId="3" type="noConversion"/>
  </si>
  <si>
    <t>중식비 지급, 직원교육</t>
    <phoneticPr fontId="3" type="noConversion"/>
  </si>
  <si>
    <t>압티지엠제이 주식회사</t>
    <phoneticPr fontId="3" type="noConversion"/>
  </si>
  <si>
    <t>북구 첨단과기로 123, 광주과학기술원</t>
    <phoneticPr fontId="3" type="noConversion"/>
  </si>
  <si>
    <t>제조
(유전자 증폭키트, 분자 진단)</t>
    <phoneticPr fontId="3" type="noConversion"/>
  </si>
  <si>
    <t>연구개발</t>
    <phoneticPr fontId="3" type="noConversion"/>
  </si>
  <si>
    <t>분자 진단</t>
    <phoneticPr fontId="3" type="noConversion"/>
  </si>
  <si>
    <t>무관</t>
    <phoneticPr fontId="3" type="noConversion"/>
  </si>
  <si>
    <t>연 3000만원 이상</t>
    <phoneticPr fontId="3" type="noConversion"/>
  </si>
  <si>
    <t>자율출퇴근제</t>
    <phoneticPr fontId="3" type="noConversion"/>
  </si>
  <si>
    <t>직원교육, 건강검진, 우리사주</t>
    <phoneticPr fontId="3" type="noConversion"/>
  </si>
  <si>
    <t>○</t>
    <phoneticPr fontId="3" type="noConversion"/>
  </si>
  <si>
    <t>퓨리파이테크노</t>
    <phoneticPr fontId="3" type="noConversion"/>
  </si>
  <si>
    <t>연구개발,제조
(나노섬유)</t>
    <phoneticPr fontId="3" type="noConversion"/>
  </si>
  <si>
    <t>연구</t>
    <phoneticPr fontId="3" type="noConversion"/>
  </si>
  <si>
    <t>이공계 전공</t>
    <phoneticPr fontId="3" type="noConversion"/>
  </si>
  <si>
    <t>연 3000만원</t>
    <phoneticPr fontId="3" type="noConversion"/>
  </si>
  <si>
    <t>계약직</t>
    <phoneticPr fontId="3" type="noConversion"/>
  </si>
  <si>
    <t>주5일 08:00-17:00</t>
    <phoneticPr fontId="3" type="noConversion"/>
  </si>
  <si>
    <t>직원교육</t>
    <phoneticPr fontId="3" type="noConversion"/>
  </si>
  <si>
    <t>○</t>
  </si>
  <si>
    <t>광주광역시 북구 추암로93, 2층</t>
  </si>
  <si>
    <t>제조업(전자부품 및 LED 응용제품)</t>
  </si>
  <si>
    <t>연구개발</t>
  </si>
  <si>
    <t>대졸</t>
  </si>
  <si>
    <t>연구개발(임베디드 개발)</t>
  </si>
  <si>
    <t>공학전공</t>
  </si>
  <si>
    <t>연 3000만원</t>
  </si>
  <si>
    <t>정규직</t>
  </si>
  <si>
    <t>주5일/09:00~18:00</t>
  </si>
  <si>
    <t>식대, 교육비, 직원교육</t>
  </si>
  <si>
    <t>광주광역시 북구 용봉로 77, 306호</t>
  </si>
  <si>
    <t>제조, 서비스</t>
  </si>
  <si>
    <t>대졸(전기전자)</t>
  </si>
  <si>
    <t>반도체 패키지 기판 신소재 개발</t>
  </si>
  <si>
    <t>반도체 패키지 공정 경력, Ansys HFSS 가능</t>
  </si>
  <si>
    <t>협의</t>
  </si>
  <si>
    <t>식대, 건강검진</t>
  </si>
  <si>
    <t>하이코리아</t>
    <phoneticPr fontId="3" type="noConversion"/>
  </si>
  <si>
    <t>○</t>
    <phoneticPr fontId="3" type="noConversion"/>
  </si>
  <si>
    <t>x</t>
    <phoneticPr fontId="3" type="noConversion"/>
  </si>
  <si>
    <t>광산구 평동산단 1번로 121</t>
    <phoneticPr fontId="3" type="noConversion"/>
  </si>
  <si>
    <t>제조업
(기타고무제품)</t>
    <phoneticPr fontId="3" type="noConversion"/>
  </si>
  <si>
    <t>포장과</t>
    <phoneticPr fontId="3" type="noConversion"/>
  </si>
  <si>
    <t>고졸</t>
    <phoneticPr fontId="3" type="noConversion"/>
  </si>
  <si>
    <t>고무 발포 단열재 완제품 육안검사 및 포장, 포장기계 관리업무</t>
    <phoneticPr fontId="3" type="noConversion"/>
  </si>
  <si>
    <t>월 250만원 이상</t>
    <phoneticPr fontId="3" type="noConversion"/>
  </si>
  <si>
    <t>무관</t>
    <phoneticPr fontId="3" type="noConversion"/>
  </si>
  <si>
    <t>정규직</t>
    <phoneticPr fontId="3" type="noConversion"/>
  </si>
  <si>
    <t>2교대, 주:08:00~20:00(약정2h)
야:20:00~08:00</t>
    <phoneticPr fontId="3" type="noConversion"/>
  </si>
  <si>
    <t>기숙사, 식대, 건강검진, 사내동호회</t>
    <phoneticPr fontId="3" type="noConversion"/>
  </si>
  <si>
    <t>케이씨엘피</t>
    <phoneticPr fontId="3" type="noConversion"/>
  </si>
  <si>
    <t>첨단과기로 333, 광주테크노파크 시험생산동 302호</t>
    <phoneticPr fontId="3" type="noConversion"/>
  </si>
  <si>
    <t>제조업
(자동차부품,무역)</t>
    <phoneticPr fontId="3" type="noConversion"/>
  </si>
  <si>
    <t>연구직</t>
    <phoneticPr fontId="3" type="noConversion"/>
  </si>
  <si>
    <t>대졸(공학)</t>
    <phoneticPr fontId="3" type="noConversion"/>
  </si>
  <si>
    <t>연구개발</t>
    <phoneticPr fontId="3" type="noConversion"/>
  </si>
  <si>
    <t>연 2400만원</t>
    <phoneticPr fontId="3" type="noConversion"/>
  </si>
  <si>
    <t>북구 첨단과기로 123, 광주과학기술원</t>
    <phoneticPr fontId="3" type="noConversion"/>
  </si>
  <si>
    <t>나노섬유 연구, 기초소재연구, 응용연구, 어플리케이션 개발</t>
    <phoneticPr fontId="3" type="noConversion"/>
  </si>
  <si>
    <t>기술마케팅</t>
    <phoneticPr fontId="3" type="noConversion"/>
  </si>
  <si>
    <t>대졸</t>
    <phoneticPr fontId="3" type="noConversion"/>
  </si>
  <si>
    <t>연구성과 전 세계 유저 홍보</t>
    <phoneticPr fontId="3" type="noConversion"/>
  </si>
  <si>
    <t>태준티제이</t>
    <phoneticPr fontId="3" type="noConversion"/>
  </si>
  <si>
    <t>○</t>
    <phoneticPr fontId="3" type="noConversion"/>
  </si>
  <si>
    <t>광주광역시 북구 첨단벤처로 108번길 9</t>
    <phoneticPr fontId="3" type="noConversion"/>
  </si>
  <si>
    <t>제조
(태양광)</t>
    <phoneticPr fontId="3" type="noConversion"/>
  </si>
  <si>
    <t>웹디자이너</t>
    <phoneticPr fontId="3" type="noConversion"/>
  </si>
  <si>
    <t>대졸</t>
    <phoneticPr fontId="3" type="noConversion"/>
  </si>
  <si>
    <t>홈페이지 관리</t>
    <phoneticPr fontId="3" type="noConversion"/>
  </si>
  <si>
    <t>무관</t>
    <phoneticPr fontId="3" type="noConversion"/>
  </si>
  <si>
    <t>월 200만원</t>
    <phoneticPr fontId="3" type="noConversion"/>
  </si>
  <si>
    <t>계약직</t>
    <phoneticPr fontId="3" type="noConversion"/>
  </si>
  <si>
    <t>주5일/09:00~18:00</t>
    <phoneticPr fontId="3" type="noConversion"/>
  </si>
  <si>
    <t>식대</t>
    <phoneticPr fontId="3" type="noConversion"/>
  </si>
  <si>
    <t>주식회사 트로닉스</t>
    <phoneticPr fontId="3" type="noConversion"/>
  </si>
  <si>
    <t>지식서비스
(SW개발)</t>
    <phoneticPr fontId="3" type="noConversion"/>
  </si>
  <si>
    <t>SW개발</t>
    <phoneticPr fontId="3" type="noConversion"/>
  </si>
  <si>
    <t>SW 개발</t>
    <phoneticPr fontId="3" type="noConversion"/>
  </si>
  <si>
    <t>5년이상</t>
    <phoneticPr fontId="3" type="noConversion"/>
  </si>
  <si>
    <t>면접 후 결정</t>
    <phoneticPr fontId="3" type="noConversion"/>
  </si>
  <si>
    <t>정규직</t>
    <phoneticPr fontId="3" type="noConversion"/>
  </si>
  <si>
    <t>식대, 교육비, 직원교육, 건강검진, 사내동호회</t>
    <phoneticPr fontId="3" type="noConversion"/>
  </si>
  <si>
    <t>산업분야</t>
    <phoneticPr fontId="3" type="noConversion"/>
  </si>
  <si>
    <t>가전</t>
    <phoneticPr fontId="3" type="noConversion"/>
  </si>
  <si>
    <t>자동차</t>
    <phoneticPr fontId="3" type="noConversion"/>
  </si>
  <si>
    <t>○</t>
    <phoneticPr fontId="3" type="noConversion"/>
  </si>
  <si>
    <t>전기전자부품
(광확산소재부품)</t>
    <phoneticPr fontId="3" type="noConversion"/>
  </si>
  <si>
    <t>연구원</t>
    <phoneticPr fontId="3" type="noConversion"/>
  </si>
  <si>
    <t>대졸(화학)</t>
    <phoneticPr fontId="3" type="noConversion"/>
  </si>
  <si>
    <t>연구개발</t>
    <phoneticPr fontId="3" type="noConversion"/>
  </si>
  <si>
    <t>회사 내규</t>
    <phoneticPr fontId="3" type="noConversion"/>
  </si>
  <si>
    <t>북구 첨단과기로 208번길 43-10, A동 403호 및 나주</t>
    <phoneticPr fontId="3" type="noConversion"/>
  </si>
  <si>
    <t>식대, 건강검진</t>
    <phoneticPr fontId="3" type="noConversion"/>
  </si>
  <si>
    <t>첨단랩</t>
    <phoneticPr fontId="3" type="noConversion"/>
  </si>
  <si>
    <t>우리로</t>
    <phoneticPr fontId="3" type="noConversion"/>
  </si>
  <si>
    <t>○</t>
    <phoneticPr fontId="3" type="noConversion"/>
  </si>
  <si>
    <t>이젠</t>
    <phoneticPr fontId="3" type="noConversion"/>
  </si>
  <si>
    <t>○</t>
    <phoneticPr fontId="3" type="noConversion"/>
  </si>
  <si>
    <t>정보통신업
(소프트웨어개발업)</t>
    <phoneticPr fontId="3" type="noConversion"/>
  </si>
  <si>
    <t>영업마케팅기획</t>
    <phoneticPr fontId="3" type="noConversion"/>
  </si>
  <si>
    <t>무관</t>
    <phoneticPr fontId="3" type="noConversion"/>
  </si>
  <si>
    <t>기획/디지털마케팅</t>
    <phoneticPr fontId="3" type="noConversion"/>
  </si>
  <si>
    <t>무관</t>
    <phoneticPr fontId="3" type="noConversion"/>
  </si>
  <si>
    <t>협의</t>
    <phoneticPr fontId="3" type="noConversion"/>
  </si>
  <si>
    <t>정규직</t>
    <phoneticPr fontId="3" type="noConversion"/>
  </si>
  <si>
    <t>주5일/09:00-18:00</t>
    <phoneticPr fontId="3" type="noConversion"/>
  </si>
  <si>
    <t>직원교육, 사내동호회</t>
    <phoneticPr fontId="3" type="noConversion"/>
  </si>
  <si>
    <t>영업마케팅팀원</t>
    <phoneticPr fontId="3" type="noConversion"/>
  </si>
  <si>
    <t>마케팅</t>
    <phoneticPr fontId="3" type="noConversion"/>
  </si>
  <si>
    <t>무관</t>
    <phoneticPr fontId="3" type="noConversion"/>
  </si>
  <si>
    <t>광산구 평동산단 6번로 102-22</t>
    <phoneticPr fontId="3" type="noConversion"/>
  </si>
  <si>
    <t>제조업
(유선통신장비제조업)</t>
    <phoneticPr fontId="3" type="noConversion"/>
  </si>
  <si>
    <t>재무회계</t>
    <phoneticPr fontId="3" type="noConversion"/>
  </si>
  <si>
    <t>대졸</t>
    <phoneticPr fontId="3" type="noConversion"/>
  </si>
  <si>
    <t>상경계열</t>
    <phoneticPr fontId="3" type="noConversion"/>
  </si>
  <si>
    <t>상장사(제조업) 5년이상 유경험자</t>
    <phoneticPr fontId="3" type="noConversion"/>
  </si>
  <si>
    <t>연 5000만원</t>
    <phoneticPr fontId="3" type="noConversion"/>
  </si>
  <si>
    <t>정규직</t>
    <phoneticPr fontId="3" type="noConversion"/>
  </si>
  <si>
    <t>주5일/08:00-17:00</t>
    <phoneticPr fontId="3" type="noConversion"/>
  </si>
  <si>
    <t>기숙사,식대,교육비,직원교육,자녀학자금, 통근버스, 건강검진, 사내동호회</t>
    <phoneticPr fontId="3" type="noConversion"/>
  </si>
  <si>
    <t>㈜메가테라퓨틱스</t>
  </si>
  <si>
    <t>광주광역시 북구 첨단과기로 208번길 43-25, 308호</t>
  </si>
  <si>
    <t>소프트웨어 개발 및 공급</t>
  </si>
  <si>
    <t>소프트웨어 개발</t>
  </si>
  <si>
    <t>무관</t>
  </si>
  <si>
    <t>소프트웨어 프로그램 개발 및 외주관리</t>
  </si>
  <si>
    <t>연 4,000~6,000</t>
  </si>
  <si>
    <t>식대</t>
  </si>
  <si>
    <t>광주광역시 북구 첨단과기로123, 기업지원센터 A동 104호</t>
  </si>
  <si>
    <t>제조 서비스</t>
  </si>
  <si>
    <t>임베디드 H/W,S/W</t>
  </si>
  <si>
    <t>주5일/10:00~19:00</t>
  </si>
  <si>
    <t>뉴서광</t>
    <phoneticPr fontId="3" type="noConversion"/>
  </si>
  <si>
    <t>○</t>
    <phoneticPr fontId="3" type="noConversion"/>
  </si>
  <si>
    <t>○</t>
    <phoneticPr fontId="3" type="noConversion"/>
  </si>
  <si>
    <t>광산구 하남산단 7번로 63</t>
    <phoneticPr fontId="3" type="noConversion"/>
  </si>
  <si>
    <t>제조업
(가전제품, LED)</t>
    <phoneticPr fontId="3" type="noConversion"/>
  </si>
  <si>
    <t>제조팀</t>
    <phoneticPr fontId="3" type="noConversion"/>
  </si>
  <si>
    <t>00'</t>
    <phoneticPr fontId="3" type="noConversion"/>
  </si>
  <si>
    <t>고졸</t>
    <phoneticPr fontId="3" type="noConversion"/>
  </si>
  <si>
    <t>플라스틱 제품 조립원</t>
    <phoneticPr fontId="3" type="noConversion"/>
  </si>
  <si>
    <t>경력자 우대</t>
    <phoneticPr fontId="3" type="noConversion"/>
  </si>
  <si>
    <t>시급 8,590</t>
    <phoneticPr fontId="3" type="noConversion"/>
  </si>
  <si>
    <t>정규직</t>
    <phoneticPr fontId="3" type="noConversion"/>
  </si>
  <si>
    <t>주5일/08:00-17:00</t>
    <phoneticPr fontId="3" type="noConversion"/>
  </si>
  <si>
    <t>직원교육, 건강검진, 중식제공</t>
    <phoneticPr fontId="3" type="noConversion"/>
  </si>
  <si>
    <t>x</t>
    <phoneticPr fontId="3" type="noConversion"/>
  </si>
  <si>
    <t>㈜지엔이엔엠</t>
    <phoneticPr fontId="3" type="noConversion"/>
  </si>
  <si>
    <t>㈜브레이크더룰스</t>
    <phoneticPr fontId="3" type="noConversion"/>
  </si>
  <si>
    <t>㈜에스디테크</t>
    <phoneticPr fontId="3" type="noConversion"/>
  </si>
  <si>
    <t>나무인텔리전스</t>
    <phoneticPr fontId="7" type="noConversion"/>
  </si>
  <si>
    <t xml:space="preserve">thwoo@namuintelligence.com </t>
    <phoneticPr fontId="7" type="noConversion"/>
  </si>
  <si>
    <t>010-2270-9658</t>
  </si>
  <si>
    <t>우태하</t>
    <phoneticPr fontId="7" type="noConversion"/>
  </si>
  <si>
    <t>부장</t>
    <phoneticPr fontId="7" type="noConversion"/>
  </si>
  <si>
    <t>AI</t>
    <phoneticPr fontId="7" type="noConversion"/>
  </si>
  <si>
    <t>티맥스</t>
    <phoneticPr fontId="7" type="noConversion"/>
  </si>
  <si>
    <t>kyunghun_kim@tmax.co.kr</t>
    <phoneticPr fontId="7" type="noConversion"/>
  </si>
  <si>
    <t>010-8727-6001</t>
    <phoneticPr fontId="7" type="noConversion"/>
  </si>
  <si>
    <t>바이스</t>
    <phoneticPr fontId="7" type="noConversion"/>
  </si>
  <si>
    <t>조문정</t>
    <phoneticPr fontId="7" type="noConversion"/>
  </si>
  <si>
    <t>moonjeong.cho@vais.kr</t>
    <phoneticPr fontId="7" type="noConversion"/>
  </si>
  <si>
    <t>062-228-5525</t>
    <phoneticPr fontId="7" type="noConversion"/>
  </si>
  <si>
    <t>싸이버메딕</t>
    <phoneticPr fontId="7" type="noConversion"/>
  </si>
  <si>
    <t>wsales@cybermedic.co.kr</t>
    <phoneticPr fontId="7" type="noConversion"/>
  </si>
  <si>
    <t>010-4651-6739</t>
    <phoneticPr fontId="7" type="noConversion"/>
  </si>
  <si>
    <t>알바이오텍</t>
    <phoneticPr fontId="7" type="noConversion"/>
  </si>
  <si>
    <t>acroeye@naver.com</t>
    <phoneticPr fontId="7" type="noConversion"/>
  </si>
  <si>
    <t>010-3895-1254</t>
    <phoneticPr fontId="7" type="noConversion"/>
  </si>
  <si>
    <t>웨이브에이아이</t>
    <phoneticPr fontId="7" type="noConversion"/>
  </si>
  <si>
    <t>sam@waveai.ai</t>
    <phoneticPr fontId="7" type="noConversion"/>
  </si>
  <si>
    <t>010-4021-8659</t>
    <phoneticPr fontId="7" type="noConversion"/>
  </si>
  <si>
    <t>디투리소스</t>
    <phoneticPr fontId="7" type="noConversion"/>
  </si>
  <si>
    <t>galee@dtwocorp.com</t>
    <phoneticPr fontId="7" type="noConversion"/>
  </si>
  <si>
    <t>062-233-2365</t>
    <phoneticPr fontId="7" type="noConversion"/>
  </si>
  <si>
    <t>광주인공지능센터</t>
    <phoneticPr fontId="7" type="noConversion"/>
  </si>
  <si>
    <t>hwshin@saltlux.com</t>
    <phoneticPr fontId="7" type="noConversion"/>
  </si>
  <si>
    <t xml:space="preserve">신형욱 </t>
    <phoneticPr fontId="7" type="noConversion"/>
  </si>
  <si>
    <t>책임연구원</t>
    <phoneticPr fontId="7" type="noConversion"/>
  </si>
  <si>
    <t>062-233-1335</t>
    <phoneticPr fontId="7" type="noConversion"/>
  </si>
  <si>
    <t>인포웍스</t>
    <phoneticPr fontId="7" type="noConversion"/>
  </si>
  <si>
    <t>lovelyj6167@info-works.co.kr</t>
    <phoneticPr fontId="7" type="noConversion"/>
  </si>
  <si>
    <t>02-569-3346</t>
    <phoneticPr fontId="7" type="noConversion"/>
  </si>
  <si>
    <t>신한네트웍스</t>
    <phoneticPr fontId="7" type="noConversion"/>
  </si>
  <si>
    <t>김선주</t>
    <phoneticPr fontId="7" type="noConversion"/>
  </si>
  <si>
    <t>경영지원팀</t>
    <phoneticPr fontId="7" type="noConversion"/>
  </si>
  <si>
    <t>account@snetworks.co.kr</t>
    <phoneticPr fontId="7" type="noConversion"/>
  </si>
  <si>
    <t>062-973-4401</t>
    <phoneticPr fontId="7" type="noConversion"/>
  </si>
  <si>
    <t>제이티웨이</t>
    <phoneticPr fontId="7" type="noConversion"/>
  </si>
  <si>
    <t>이미숙</t>
    <phoneticPr fontId="7" type="noConversion"/>
  </si>
  <si>
    <t>mslee@jtway.co.kr</t>
    <phoneticPr fontId="7" type="noConversion"/>
  </si>
  <si>
    <t>010-5773-7074</t>
    <phoneticPr fontId="7" type="noConversion"/>
  </si>
  <si>
    <t>대신정보통신</t>
    <phoneticPr fontId="7" type="noConversion"/>
  </si>
  <si>
    <t>jeon@dsic.co.kr</t>
    <phoneticPr fontId="7" type="noConversion"/>
  </si>
  <si>
    <t>02-2107-5000</t>
    <phoneticPr fontId="7" type="noConversion"/>
  </si>
  <si>
    <t>인아</t>
    <phoneticPr fontId="7" type="noConversion"/>
  </si>
  <si>
    <t>김정운</t>
    <phoneticPr fontId="7" type="noConversion"/>
  </si>
  <si>
    <t>상무이사</t>
    <phoneticPr fontId="7" type="noConversion"/>
  </si>
  <si>
    <t>sp1342@inapeople.com</t>
    <phoneticPr fontId="7" type="noConversion"/>
  </si>
  <si>
    <t>010-7172-3810</t>
    <phoneticPr fontId="7" type="noConversion"/>
  </si>
  <si>
    <t>ygumpco@naver.com</t>
    <phoneticPr fontId="7" type="noConversion"/>
  </si>
  <si>
    <t>010-9151-6483</t>
    <phoneticPr fontId="7" type="noConversion"/>
  </si>
  <si>
    <t>과장</t>
    <phoneticPr fontId="7" type="noConversion"/>
  </si>
  <si>
    <t>에너지</t>
    <phoneticPr fontId="3" type="noConversion"/>
  </si>
  <si>
    <t>조인트리</t>
    <phoneticPr fontId="3" type="noConversion"/>
  </si>
  <si>
    <t>소프트웨어 개발 및 공급
(스마트 플랫폼)</t>
    <phoneticPr fontId="3" type="noConversion"/>
  </si>
  <si>
    <t>개발</t>
    <phoneticPr fontId="3" type="noConversion"/>
  </si>
  <si>
    <t>기획</t>
    <phoneticPr fontId="3" type="noConversion"/>
  </si>
  <si>
    <t>R&amp;D</t>
    <phoneticPr fontId="3" type="noConversion"/>
  </si>
  <si>
    <t>대졸</t>
    <phoneticPr fontId="3" type="noConversion"/>
  </si>
  <si>
    <t>뫄관</t>
    <phoneticPr fontId="3" type="noConversion"/>
  </si>
  <si>
    <t>무관</t>
    <phoneticPr fontId="3" type="noConversion"/>
  </si>
  <si>
    <t>경력</t>
    <phoneticPr fontId="3" type="noConversion"/>
  </si>
  <si>
    <t>협의</t>
    <phoneticPr fontId="3" type="noConversion"/>
  </si>
  <si>
    <t>정규직</t>
    <phoneticPr fontId="3" type="noConversion"/>
  </si>
  <si>
    <t>식대, 건강검진, 사내동호회</t>
    <phoneticPr fontId="3" type="noConversion"/>
  </si>
  <si>
    <t>궁리기획</t>
    <phoneticPr fontId="3" type="noConversion"/>
  </si>
  <si>
    <t>○</t>
    <phoneticPr fontId="3" type="noConversion"/>
  </si>
  <si>
    <t>서구 상무대로 1057번길 6 서원빌딩 2층</t>
    <phoneticPr fontId="3" type="noConversion"/>
  </si>
  <si>
    <t>전문과학 및 기술서비스업
(영상 및 디자인 컨텐츠 제작)</t>
    <phoneticPr fontId="3" type="noConversion"/>
  </si>
  <si>
    <t>아트디렉터</t>
    <phoneticPr fontId="3" type="noConversion"/>
  </si>
  <si>
    <t>영상 및 디자인 전공</t>
    <phoneticPr fontId="3" type="noConversion"/>
  </si>
  <si>
    <t>아트디렉트</t>
    <phoneticPr fontId="3" type="noConversion"/>
  </si>
  <si>
    <t>관련 자격증 소지자</t>
    <phoneticPr fontId="3" type="noConversion"/>
  </si>
  <si>
    <t>월 250만원</t>
    <phoneticPr fontId="3" type="noConversion"/>
  </si>
  <si>
    <t>정규직</t>
    <phoneticPr fontId="3" type="noConversion"/>
  </si>
  <si>
    <t>식대, 교육비, 직원교육, 사내동호회</t>
    <phoneticPr fontId="3" type="noConversion"/>
  </si>
  <si>
    <t>리치룩스</t>
    <phoneticPr fontId="3" type="noConversion"/>
  </si>
  <si>
    <t>제조업
(LED조명등, 태양광 발전)</t>
    <phoneticPr fontId="3" type="noConversion"/>
  </si>
  <si>
    <t>연구개발</t>
    <phoneticPr fontId="3" type="noConversion"/>
  </si>
  <si>
    <t>대졸</t>
    <phoneticPr fontId="3" type="noConversion"/>
  </si>
  <si>
    <t>3D LED 등기구 설계</t>
    <phoneticPr fontId="3" type="noConversion"/>
  </si>
  <si>
    <t>일레스트 디자인 경력자, 관련 자격증 소지자</t>
    <phoneticPr fontId="3" type="noConversion"/>
  </si>
  <si>
    <t>연 3000만원</t>
    <phoneticPr fontId="3" type="noConversion"/>
  </si>
  <si>
    <t>식대, 건강검진</t>
    <phoneticPr fontId="3" type="noConversion"/>
  </si>
  <si>
    <t>리우</t>
    <phoneticPr fontId="3" type="noConversion"/>
  </si>
  <si>
    <t>○</t>
    <phoneticPr fontId="3" type="noConversion"/>
  </si>
  <si>
    <t>전남 무안 청계면 영산로 1666, 창업보육센터(목포대학교)</t>
    <phoneticPr fontId="3" type="noConversion"/>
  </si>
  <si>
    <t>포장재, 상품중개</t>
    <phoneticPr fontId="3" type="noConversion"/>
  </si>
  <si>
    <t>영업관리</t>
    <phoneticPr fontId="3" type="noConversion"/>
  </si>
  <si>
    <t>콘텐츠마케팅</t>
    <phoneticPr fontId="3" type="noConversion"/>
  </si>
  <si>
    <t>포장개발</t>
    <phoneticPr fontId="3" type="noConversion"/>
  </si>
  <si>
    <t>대졸</t>
    <phoneticPr fontId="3" type="noConversion"/>
  </si>
  <si>
    <t>대졸
(관련학과)</t>
    <phoneticPr fontId="3" type="noConversion"/>
  </si>
  <si>
    <t>고객사 관리 및 신규영업</t>
    <phoneticPr fontId="3" type="noConversion"/>
  </si>
  <si>
    <t>SNS 콘텐츠 제작 및 운영</t>
    <phoneticPr fontId="3" type="noConversion"/>
  </si>
  <si>
    <t>포장재 개발</t>
    <phoneticPr fontId="3" type="noConversion"/>
  </si>
  <si>
    <t>경력 3개월이상</t>
    <phoneticPr fontId="3" type="noConversion"/>
  </si>
  <si>
    <t>연 3000만원 이상</t>
    <phoneticPr fontId="3" type="noConversion"/>
  </si>
  <si>
    <t>정규직</t>
    <phoneticPr fontId="3" type="noConversion"/>
  </si>
  <si>
    <t>주5일/08:30~17:00</t>
    <phoneticPr fontId="3" type="noConversion"/>
  </si>
  <si>
    <t>식대, 건강검진</t>
    <phoneticPr fontId="3" type="noConversion"/>
  </si>
  <si>
    <t>휴먼앤푸드</t>
    <phoneticPr fontId="3" type="noConversion"/>
  </si>
  <si>
    <t>생산직(즉석식품제조)</t>
    <phoneticPr fontId="3" type="noConversion"/>
  </si>
  <si>
    <t>무관</t>
    <phoneticPr fontId="3" type="noConversion"/>
  </si>
  <si>
    <t>생산,품질관리</t>
    <phoneticPr fontId="3" type="noConversion"/>
  </si>
  <si>
    <t>즉석식품 제조</t>
    <phoneticPr fontId="3" type="noConversion"/>
  </si>
  <si>
    <t>광산구 하남산단 9번로 21</t>
    <phoneticPr fontId="3" type="noConversion"/>
  </si>
  <si>
    <t>월 250만원</t>
    <phoneticPr fontId="3" type="noConversion"/>
  </si>
  <si>
    <t>정규직</t>
    <phoneticPr fontId="3" type="noConversion"/>
  </si>
  <si>
    <t>주 5일 8시 30분~20시30분/20시30분~08시30분</t>
    <phoneticPr fontId="3" type="noConversion"/>
  </si>
  <si>
    <t>지에스건설/도로교통공사</t>
    <phoneticPr fontId="3" type="noConversion"/>
  </si>
  <si>
    <t>○</t>
    <phoneticPr fontId="3" type="noConversion"/>
  </si>
  <si>
    <t>X</t>
    <phoneticPr fontId="3" type="noConversion"/>
  </si>
  <si>
    <t>○</t>
    <phoneticPr fontId="3" type="noConversion"/>
  </si>
  <si>
    <t>한국도로공사 광주순한2공구</t>
    <phoneticPr fontId="3" type="noConversion"/>
  </si>
  <si>
    <t>건설</t>
    <phoneticPr fontId="3" type="noConversion"/>
  </si>
  <si>
    <t>고졸</t>
    <phoneticPr fontId="3" type="noConversion"/>
  </si>
  <si>
    <t>품질관리</t>
    <phoneticPr fontId="3" type="noConversion"/>
  </si>
  <si>
    <t>신입</t>
    <phoneticPr fontId="3" type="noConversion"/>
  </si>
  <si>
    <t>협의</t>
    <phoneticPr fontId="3" type="noConversion"/>
  </si>
  <si>
    <t>계약직</t>
    <phoneticPr fontId="3" type="noConversion"/>
  </si>
  <si>
    <t>평일 07:00 - 18:00
토(격주) 07:00 -18:00</t>
    <phoneticPr fontId="3" type="noConversion"/>
  </si>
  <si>
    <t>기숙사</t>
    <phoneticPr fontId="3" type="noConversion"/>
  </si>
  <si>
    <t>비온시이노베이터</t>
    <phoneticPr fontId="3" type="noConversion"/>
  </si>
  <si>
    <t>소프트웨어 개발</t>
    <phoneticPr fontId="3" type="noConversion"/>
  </si>
  <si>
    <t>대졸(ICT관련)</t>
    <phoneticPr fontId="3" type="noConversion"/>
  </si>
  <si>
    <t>자격 : 정보처리기사</t>
    <phoneticPr fontId="3" type="noConversion"/>
  </si>
  <si>
    <t>월 200만원</t>
    <phoneticPr fontId="3" type="noConversion"/>
  </si>
  <si>
    <t>정규직</t>
    <phoneticPr fontId="3" type="noConversion"/>
  </si>
  <si>
    <t>주5일 / 09:00 - 18:00</t>
    <phoneticPr fontId="3" type="noConversion"/>
  </si>
  <si>
    <t>식대, 건강검진</t>
    <phoneticPr fontId="3" type="noConversion"/>
  </si>
  <si>
    <t>광산구 상무대로 287, 3층</t>
    <phoneticPr fontId="3" type="noConversion"/>
  </si>
  <si>
    <t>북구 동문대로50 동강대학 산학협력관 403,404호</t>
    <phoneticPr fontId="3" type="noConversion"/>
  </si>
  <si>
    <t>광주광역시 북구 첨단벤처로 108번길 9</t>
    <phoneticPr fontId="3" type="noConversion"/>
  </si>
  <si>
    <t>북구 첨단벤처로 40번길 24</t>
    <phoneticPr fontId="3" type="noConversion"/>
  </si>
  <si>
    <t>전남 나주 그린로 229, 5층</t>
    <phoneticPr fontId="3" type="noConversion"/>
  </si>
  <si>
    <t>북구 첨단벤처로 28길 7</t>
    <phoneticPr fontId="3" type="noConversion"/>
  </si>
  <si>
    <t>케이제이메디텍</t>
    <phoneticPr fontId="3" type="noConversion"/>
  </si>
  <si>
    <t>○</t>
    <phoneticPr fontId="3" type="noConversion"/>
  </si>
  <si>
    <t>광주광역시 북구 첨단벤처로 40번길 21</t>
    <phoneticPr fontId="3" type="noConversion"/>
  </si>
  <si>
    <t>제조
(치과용 임플란트 제조)</t>
    <phoneticPr fontId="3" type="noConversion"/>
  </si>
  <si>
    <t>설계 디자인</t>
    <phoneticPr fontId="3" type="noConversion"/>
  </si>
  <si>
    <t>대졸
(컴퓨터)</t>
    <phoneticPr fontId="3" type="noConversion"/>
  </si>
  <si>
    <t>CAD/CAM</t>
    <phoneticPr fontId="3" type="noConversion"/>
  </si>
  <si>
    <t>무관</t>
    <phoneticPr fontId="3" type="noConversion"/>
  </si>
  <si>
    <t>협의</t>
    <phoneticPr fontId="3" type="noConversion"/>
  </si>
  <si>
    <t>정규직</t>
    <phoneticPr fontId="3" type="noConversion"/>
  </si>
  <si>
    <t>식대, 건강검진</t>
    <phoneticPr fontId="3" type="noConversion"/>
  </si>
  <si>
    <t>오이솔루션</t>
    <phoneticPr fontId="3" type="noConversion"/>
  </si>
  <si>
    <t>○</t>
    <phoneticPr fontId="3" type="noConversion"/>
  </si>
  <si>
    <t>북구 첨단연신로 30번길 53</t>
    <phoneticPr fontId="3" type="noConversion"/>
  </si>
  <si>
    <t>제조
(광트랜시버제조)</t>
    <phoneticPr fontId="3" type="noConversion"/>
  </si>
  <si>
    <t>연구개발</t>
    <phoneticPr fontId="3" type="noConversion"/>
  </si>
  <si>
    <t>대졸</t>
    <phoneticPr fontId="3" type="noConversion"/>
  </si>
  <si>
    <t>MOCVD 운영 및 양산 레시피 개발, 공정 모니터링, 양산 단위 공정 수율 개선 등</t>
    <phoneticPr fontId="3" type="noConversion"/>
  </si>
  <si>
    <t>반도체, 신소재, 물리, 화학, 전자 통신 전공 등</t>
    <phoneticPr fontId="3" type="noConversion"/>
  </si>
  <si>
    <t>연 3400만원 전후</t>
    <phoneticPr fontId="3" type="noConversion"/>
  </si>
  <si>
    <t>정규직</t>
    <phoneticPr fontId="3" type="noConversion"/>
  </si>
  <si>
    <t>주5일 / 08:30 - 17:30</t>
    <phoneticPr fontId="3" type="noConversion"/>
  </si>
  <si>
    <t>식대, 건강검진, 사내동호회</t>
    <phoneticPr fontId="3" type="noConversion"/>
  </si>
  <si>
    <t>무관</t>
    <phoneticPr fontId="3" type="noConversion"/>
  </si>
  <si>
    <t>Chip Operator</t>
    <phoneticPr fontId="3" type="noConversion"/>
  </si>
  <si>
    <t>chip 제조</t>
    <phoneticPr fontId="3" type="noConversion"/>
  </si>
  <si>
    <t>전자, 통신 관련 등
반도체 관련 경험</t>
    <phoneticPr fontId="3" type="noConversion"/>
  </si>
  <si>
    <t>연 2700만원 전후</t>
    <phoneticPr fontId="3" type="noConversion"/>
  </si>
  <si>
    <t>(사)지역고용정책연구원</t>
    <phoneticPr fontId="3" type="noConversion"/>
  </si>
  <si>
    <t>X</t>
    <phoneticPr fontId="3" type="noConversion"/>
  </si>
  <si>
    <t>남구 금당로 1번길 4, 2층</t>
    <phoneticPr fontId="3" type="noConversion"/>
  </si>
  <si>
    <t>기타서비스</t>
    <phoneticPr fontId="3" type="noConversion"/>
  </si>
  <si>
    <t>취성패 상담사</t>
    <phoneticPr fontId="3" type="noConversion"/>
  </si>
  <si>
    <t>취업성공패키지 업무전담(직업상담)</t>
    <phoneticPr fontId="3" type="noConversion"/>
  </si>
  <si>
    <t>직업상담사, 사회복지사 자격증소지자(둘중 1개 필수)</t>
    <phoneticPr fontId="3" type="noConversion"/>
  </si>
  <si>
    <t>연 2400만원
(상여금 포함)</t>
    <phoneticPr fontId="3" type="noConversion"/>
  </si>
  <si>
    <t>식대, 교육비</t>
    <phoneticPr fontId="3" type="noConversion"/>
  </si>
  <si>
    <t>주식회사 엘케이텍</t>
  </si>
  <si>
    <t xml:space="preserve"> </t>
  </si>
  <si>
    <t>광주광역시 북구 첨단과기로 208번길 17-17, 507층</t>
  </si>
  <si>
    <t>제조업</t>
  </si>
  <si>
    <t>회로설계</t>
  </si>
  <si>
    <t>조명 회로 설계</t>
  </si>
  <si>
    <t>조명 회로 설계 가능자</t>
  </si>
  <si>
    <t>주5일 / 09:00 - 18:00</t>
  </si>
  <si>
    <t>㈜프리모</t>
  </si>
  <si>
    <t>광주광역시 광산구 진곡산단1번로 30</t>
  </si>
  <si>
    <t>회로설계/소프트웨어 설계</t>
  </si>
  <si>
    <t>관련학과 졸업자 우대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</si>
</sst>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8"/>
      <name val="굴림체"/>
      <family val="2"/>
      <charset val="129"/>
    </font>
    <font>
      <u/>
      <sz val="22"/>
      <color rgb="FF000000"/>
      <name val="HY견고딕"/>
      <family val="1"/>
      <charset val="129"/>
    </font>
    <font>
      <sz val="8"/>
      <name val="돋움"/>
      <family val="3"/>
      <charset val="129"/>
    </font>
    <font>
      <sz val="22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6"/>
      <color rgb="FF000000"/>
      <name val="HY견고딕"/>
      <family val="1"/>
      <charset val="129"/>
    </font>
    <font>
      <b/>
      <sz val="11"/>
      <color rgb="FF000000"/>
      <name val="굴림체"/>
      <family val="3"/>
      <charset val="129"/>
    </font>
    <font>
      <b/>
      <sz val="13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1"/>
      <color rgb="FF000000"/>
      <name val="Gulim"/>
      <family val="3"/>
    </font>
    <font>
      <b/>
      <sz val="18"/>
      <color rgb="FF000000"/>
      <name val="굴림체"/>
      <family val="3"/>
      <charset val="129"/>
    </font>
    <font>
      <b/>
      <sz val="11"/>
      <color rgb="FFFA7D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2F2F2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4" borderId="32" applyNumberFormat="0" applyAlignment="0" applyProtection="0">
      <alignment vertical="center"/>
    </xf>
  </cellStyleXfs>
  <cellXfs count="148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1" applyFont="1">
      <alignment vertical="center"/>
    </xf>
    <xf numFmtId="0" fontId="2" fillId="0" borderId="13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left" vertical="center" inden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0" xfId="1" applyFont="1" applyFill="1">
      <alignment vertical="center"/>
    </xf>
    <xf numFmtId="0" fontId="2" fillId="0" borderId="18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left" vertical="center" indent="1"/>
    </xf>
    <xf numFmtId="0" fontId="2" fillId="0" borderId="20" xfId="1" applyFont="1" applyFill="1" applyBorder="1" applyAlignment="1">
      <alignment horizontal="center" vertical="center" wrapText="1"/>
    </xf>
    <xf numFmtId="0" fontId="1" fillId="0" borderId="0" xfId="1" applyFont="1">
      <alignment vertical="center"/>
    </xf>
    <xf numFmtId="0" fontId="9" fillId="2" borderId="7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/>
    </xf>
    <xf numFmtId="0" fontId="9" fillId="2" borderId="27" xfId="1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left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left" vertical="center" indent="1"/>
    </xf>
    <xf numFmtId="0" fontId="9" fillId="2" borderId="12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1" fillId="0" borderId="0" xfId="1" applyFont="1" applyFill="1" applyBorder="1" applyAlignment="1">
      <alignment horizontal="left" vertical="center"/>
    </xf>
    <xf numFmtId="0" fontId="1" fillId="0" borderId="0" xfId="1" applyAlignment="1">
      <alignment horizontal="center" vertical="center"/>
    </xf>
    <xf numFmtId="0" fontId="9" fillId="3" borderId="9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2" fillId="0" borderId="18" xfId="1" applyFont="1" applyFill="1" applyBorder="1" applyAlignment="1">
      <alignment horizontal="center" vertical="center" wrapText="1"/>
    </xf>
    <xf numFmtId="0" fontId="2" fillId="0" borderId="18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9" fillId="3" borderId="7" xfId="1" applyFont="1" applyFill="1" applyBorder="1" applyAlignment="1">
      <alignment horizontal="center" vertical="center" wrapText="1"/>
    </xf>
    <xf numFmtId="0" fontId="9" fillId="2" borderId="30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9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0" xfId="1" applyFont="1" applyFill="1">
      <alignment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left" vertical="center" indent="1"/>
    </xf>
    <xf numFmtId="0" fontId="2" fillId="0" borderId="15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8" fillId="0" borderId="0" xfId="1" applyNumberFormat="1" applyFont="1" applyFill="1" applyBorder="1" applyAlignment="1">
      <alignment horizontal="center" vertical="top" wrapText="1"/>
    </xf>
    <xf numFmtId="0" fontId="6" fillId="0" borderId="0" xfId="1" applyFont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6" xfId="1" quotePrefix="1" applyFont="1" applyFill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 wrapText="1"/>
    </xf>
    <xf numFmtId="0" fontId="14" fillId="0" borderId="6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 wrapText="1"/>
    </xf>
    <xf numFmtId="0" fontId="14" fillId="0" borderId="6" xfId="1" applyFont="1" applyFill="1" applyBorder="1" applyAlignment="1">
      <alignment horizontal="left" vertical="center" indent="1"/>
    </xf>
    <xf numFmtId="0" fontId="14" fillId="0" borderId="15" xfId="1" applyFont="1" applyFill="1" applyBorder="1" applyAlignment="1">
      <alignment horizontal="center" vertical="center"/>
    </xf>
    <xf numFmtId="0" fontId="12" fillId="0" borderId="0" xfId="2">
      <alignment vertical="center"/>
    </xf>
    <xf numFmtId="0" fontId="15" fillId="0" borderId="0" xfId="0" applyFont="1">
      <alignment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/>
    </xf>
    <xf numFmtId="0" fontId="16" fillId="2" borderId="11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/>
    </xf>
    <xf numFmtId="0" fontId="17" fillId="4" borderId="32" xfId="3">
      <alignment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left" vertical="center" indent="1"/>
    </xf>
    <xf numFmtId="0" fontId="2" fillId="0" borderId="20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vertical="center" wrapText="1"/>
    </xf>
    <xf numFmtId="0" fontId="9" fillId="0" borderId="14" xfId="1" applyFont="1" applyFill="1" applyBorder="1" applyAlignment="1">
      <alignment horizontal="center" vertical="center"/>
    </xf>
    <xf numFmtId="0" fontId="9" fillId="0" borderId="19" xfId="1" applyFont="1" applyFill="1" applyBorder="1" applyAlignment="1">
      <alignment horizontal="center" vertical="center" wrapText="1"/>
    </xf>
    <xf numFmtId="0" fontId="2" fillId="0" borderId="24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9" fillId="0" borderId="21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2" fillId="0" borderId="23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 wrapText="1"/>
    </xf>
    <xf numFmtId="0" fontId="2" fillId="0" borderId="24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 wrapText="1"/>
    </xf>
    <xf numFmtId="0" fontId="9" fillId="0" borderId="22" xfId="1" applyFont="1" applyFill="1" applyBorder="1" applyAlignment="1">
      <alignment horizontal="center" vertical="center"/>
    </xf>
    <xf numFmtId="0" fontId="2" fillId="0" borderId="25" xfId="1" applyFont="1" applyFill="1" applyBorder="1" applyAlignment="1">
      <alignment horizontal="center" vertical="center" wrapText="1"/>
    </xf>
    <xf numFmtId="0" fontId="2" fillId="0" borderId="26" xfId="1" applyFont="1" applyFill="1" applyBorder="1" applyAlignment="1">
      <alignment horizontal="center" vertical="center"/>
    </xf>
    <xf numFmtId="0" fontId="2" fillId="0" borderId="26" xfId="1" applyFont="1" applyFill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center"/>
    </xf>
    <xf numFmtId="0" fontId="10" fillId="3" borderId="12" xfId="1" applyFont="1" applyFill="1" applyBorder="1" applyAlignment="1">
      <alignment horizontal="center" vertical="center"/>
    </xf>
    <xf numFmtId="0" fontId="2" fillId="0" borderId="21" xfId="1" applyFon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23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top" wrapText="1"/>
    </xf>
    <xf numFmtId="0" fontId="10" fillId="3" borderId="2" xfId="1" applyFont="1" applyFill="1" applyBorder="1" applyAlignment="1">
      <alignment horizontal="center" vertical="center" wrapText="1"/>
    </xf>
    <xf numFmtId="0" fontId="10" fillId="3" borderId="7" xfId="1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 wrapText="1"/>
    </xf>
    <xf numFmtId="0" fontId="10" fillId="3" borderId="11" xfId="1" applyFont="1" applyFill="1" applyBorder="1" applyAlignment="1">
      <alignment horizontal="center" vertical="center" wrapText="1"/>
    </xf>
    <xf numFmtId="0" fontId="10" fillId="3" borderId="11" xfId="1" applyFont="1" applyFill="1" applyBorder="1" applyAlignment="1">
      <alignment horizontal="center" vertical="center"/>
    </xf>
    <xf numFmtId="0" fontId="10" fillId="3" borderId="31" xfId="1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10" fillId="3" borderId="28" xfId="1" applyFont="1" applyFill="1" applyBorder="1" applyAlignment="1">
      <alignment horizontal="center" vertical="center" wrapText="1"/>
    </xf>
    <xf numFmtId="0" fontId="10" fillId="3" borderId="29" xfId="1" applyFont="1" applyFill="1" applyBorder="1" applyAlignment="1">
      <alignment horizontal="center" vertical="center" wrapText="1"/>
    </xf>
    <xf numFmtId="0" fontId="10" fillId="3" borderId="31" xfId="1" applyFont="1" applyFill="1" applyBorder="1" applyAlignment="1">
      <alignment horizontal="center" vertical="center" wrapText="1"/>
    </xf>
    <xf numFmtId="0" fontId="10" fillId="3" borderId="10" xfId="1" applyFont="1" applyFill="1" applyBorder="1" applyAlignment="1">
      <alignment horizontal="center" vertical="center" wrapText="1"/>
    </xf>
    <xf numFmtId="0" fontId="2" fillId="0" borderId="25" xfId="1" applyFont="1" applyFill="1" applyBorder="1" applyAlignment="1">
      <alignment horizontal="center" vertical="center"/>
    </xf>
  </cellXfs>
  <cellStyles count="4">
    <cellStyle name="계산" xfId="3" builtinId="22"/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hwshin@saltlux.com" TargetMode="External"/><Relationship Id="rId13" Type="http://schemas.openxmlformats.org/officeDocument/2006/relationships/hyperlink" Target="mailto:sp1342@inapeople.com" TargetMode="External"/><Relationship Id="rId3" Type="http://schemas.openxmlformats.org/officeDocument/2006/relationships/hyperlink" Target="mailto:moonjeong.cho@vais.kr" TargetMode="External"/><Relationship Id="rId7" Type="http://schemas.openxmlformats.org/officeDocument/2006/relationships/hyperlink" Target="mailto:galee@dtwocorp.com" TargetMode="External"/><Relationship Id="rId12" Type="http://schemas.openxmlformats.org/officeDocument/2006/relationships/hyperlink" Target="mailto:jeon@dsic.co.kr" TargetMode="External"/><Relationship Id="rId2" Type="http://schemas.openxmlformats.org/officeDocument/2006/relationships/hyperlink" Target="mailto:kyunghun_kim@tmax.co.kr" TargetMode="External"/><Relationship Id="rId1" Type="http://schemas.openxmlformats.org/officeDocument/2006/relationships/hyperlink" Target="mailto:thwoo@namuintelligence.com" TargetMode="External"/><Relationship Id="rId6" Type="http://schemas.openxmlformats.org/officeDocument/2006/relationships/hyperlink" Target="mailto:sam@waveai.ai" TargetMode="External"/><Relationship Id="rId11" Type="http://schemas.openxmlformats.org/officeDocument/2006/relationships/hyperlink" Target="mailto:mslee@jtway.co.kr" TargetMode="External"/><Relationship Id="rId5" Type="http://schemas.openxmlformats.org/officeDocument/2006/relationships/hyperlink" Target="mailto:acroeye@naver.com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mailto:account@snetworks.co.kr" TargetMode="External"/><Relationship Id="rId4" Type="http://schemas.openxmlformats.org/officeDocument/2006/relationships/hyperlink" Target="mailto:wsales@cybermedic.co.kr" TargetMode="External"/><Relationship Id="rId9" Type="http://schemas.openxmlformats.org/officeDocument/2006/relationships/hyperlink" Target="mailto:lovelyj6167@info-works.co.kr" TargetMode="External"/><Relationship Id="rId14" Type="http://schemas.openxmlformats.org/officeDocument/2006/relationships/hyperlink" Target="mailto:ygumpco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4"/>
  <sheetViews>
    <sheetView tabSelected="1" topLeftCell="A10" zoomScale="70" zoomScaleNormal="70" zoomScaleSheetLayoutView="80" workbookViewId="0">
      <pane xSplit="3195" ySplit="1200" topLeftCell="M1" activePane="bottomRight"/>
      <selection pane="topRight" activeCell="C10" sqref="C1:E1048576"/>
      <selection pane="bottomLeft" activeCell="A4" sqref="A4"/>
      <selection pane="bottomRight" activeCell="T11" sqref="T11"/>
    </sheetView>
  </sheetViews>
  <sheetFormatPr defaultRowHeight="16.5"/>
  <cols>
    <col min="1" max="1" width="6.125" style="1" customWidth="1"/>
    <col min="2" max="2" width="27.875" style="23" customWidth="1"/>
    <col min="3" max="4" width="9.625" style="25" customWidth="1"/>
    <col min="5" max="5" width="9.75" style="25" customWidth="1"/>
    <col min="6" max="6" width="32.75" style="1" bestFit="1" customWidth="1"/>
    <col min="7" max="7" width="14.125" style="1" customWidth="1"/>
    <col min="8" max="8" width="6.75" style="1" customWidth="1"/>
    <col min="9" max="9" width="15.75" style="1" customWidth="1"/>
    <col min="10" max="10" width="6.875" style="1" customWidth="1"/>
    <col min="11" max="11" width="13.125" style="1" customWidth="1"/>
    <col min="12" max="12" width="42.875" style="1" customWidth="1"/>
    <col min="13" max="13" width="31.125" style="1" customWidth="1"/>
    <col min="14" max="15" width="18.375" style="1" customWidth="1"/>
    <col min="16" max="16" width="24.375" style="1" customWidth="1"/>
    <col min="17" max="17" width="31.5" style="1" customWidth="1"/>
    <col min="18" max="18" width="9.875" style="1" customWidth="1"/>
    <col min="19" max="19" width="11.5" style="1" customWidth="1"/>
    <col min="20" max="16384" width="9" style="1"/>
  </cols>
  <sheetData>
    <row r="1" spans="1:23" ht="57.75" customHeight="1">
      <c r="A1" s="131" t="s">
        <v>16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67"/>
      <c r="S1" s="61"/>
    </row>
    <row r="2" spans="1:23" ht="38.25" customHeight="1" thickBot="1">
      <c r="A2" s="133" t="s">
        <v>17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66"/>
      <c r="S2" s="66"/>
      <c r="V2" s="97"/>
    </row>
    <row r="3" spans="1:23" ht="38.25" customHeight="1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</row>
    <row r="4" spans="1:23" ht="38.25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 t="s">
        <v>153</v>
      </c>
      <c r="L4" s="66" t="s">
        <v>155</v>
      </c>
      <c r="M4" s="66"/>
      <c r="N4" s="66"/>
      <c r="O4" s="66"/>
      <c r="P4" s="66"/>
      <c r="Q4" s="66"/>
      <c r="T4" s="23"/>
      <c r="U4" s="23"/>
      <c r="V4" s="23"/>
      <c r="W4" s="23"/>
    </row>
    <row r="5" spans="1:23" ht="38.25" customHeigh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 t="s">
        <v>154</v>
      </c>
      <c r="M5" s="66"/>
      <c r="N5" s="66"/>
      <c r="O5" s="66"/>
      <c r="P5" s="66"/>
      <c r="Q5" s="66"/>
    </row>
    <row r="6" spans="1:23" ht="20.25">
      <c r="A6" s="66"/>
      <c r="B6" s="66"/>
      <c r="C6" s="66"/>
      <c r="D6" s="66"/>
      <c r="E6" s="66"/>
      <c r="F6" s="66"/>
      <c r="G6" s="66"/>
      <c r="H6" s="66"/>
      <c r="I6" s="66"/>
      <c r="J6" s="66"/>
      <c r="K6" s="66"/>
      <c r="L6" s="66" t="s">
        <v>274</v>
      </c>
      <c r="M6" s="66"/>
      <c r="N6" s="66"/>
      <c r="O6" s="66"/>
      <c r="P6" s="66"/>
      <c r="Q6" s="66"/>
    </row>
    <row r="7" spans="1:23" ht="38.25" customHeight="1" thickBot="1">
      <c r="A7" s="66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</row>
    <row r="8" spans="1:23" s="2" customFormat="1" ht="26.25" customHeight="1">
      <c r="A8" s="134" t="s">
        <v>0</v>
      </c>
      <c r="B8" s="136" t="s">
        <v>1</v>
      </c>
      <c r="C8" s="143" t="s">
        <v>18</v>
      </c>
      <c r="D8" s="144"/>
      <c r="E8" s="145" t="s">
        <v>15</v>
      </c>
      <c r="F8" s="138" t="s">
        <v>2</v>
      </c>
      <c r="G8" s="138" t="s">
        <v>3</v>
      </c>
      <c r="H8" s="138" t="s">
        <v>4</v>
      </c>
      <c r="I8" s="136" t="s">
        <v>5</v>
      </c>
      <c r="J8" s="138" t="s">
        <v>6</v>
      </c>
      <c r="K8" s="136" t="s">
        <v>7</v>
      </c>
      <c r="L8" s="136" t="s">
        <v>8</v>
      </c>
      <c r="M8" s="136" t="s">
        <v>9</v>
      </c>
      <c r="N8" s="136" t="s">
        <v>10</v>
      </c>
      <c r="O8" s="141" t="s">
        <v>50</v>
      </c>
      <c r="P8" s="136" t="s">
        <v>11</v>
      </c>
      <c r="Q8" s="124" t="s">
        <v>12</v>
      </c>
      <c r="R8" s="1"/>
      <c r="S8" s="1"/>
      <c r="T8" s="1"/>
      <c r="U8" s="1"/>
      <c r="V8" s="1"/>
      <c r="W8" s="1"/>
    </row>
    <row r="9" spans="1:23" s="2" customFormat="1" ht="44.25" customHeight="1" thickBot="1">
      <c r="A9" s="135"/>
      <c r="B9" s="137"/>
      <c r="C9" s="44" t="s">
        <v>19</v>
      </c>
      <c r="D9" s="26" t="s">
        <v>20</v>
      </c>
      <c r="E9" s="146"/>
      <c r="F9" s="139"/>
      <c r="G9" s="139"/>
      <c r="H9" s="139"/>
      <c r="I9" s="140"/>
      <c r="J9" s="139"/>
      <c r="K9" s="140"/>
      <c r="L9" s="140"/>
      <c r="M9" s="140"/>
      <c r="N9" s="140"/>
      <c r="O9" s="142"/>
      <c r="P9" s="140"/>
      <c r="Q9" s="125"/>
      <c r="R9" s="1"/>
      <c r="S9" s="1"/>
      <c r="T9" s="1"/>
      <c r="U9" s="1"/>
      <c r="V9" s="1"/>
      <c r="W9" s="1"/>
    </row>
    <row r="10" spans="1:23" s="9" customFormat="1" ht="42.95" customHeight="1">
      <c r="A10" s="3">
        <v>1</v>
      </c>
      <c r="B10" s="47" t="s">
        <v>22</v>
      </c>
      <c r="C10" s="29"/>
      <c r="D10" s="4" t="s">
        <v>21</v>
      </c>
      <c r="E10" s="4" t="s">
        <v>13</v>
      </c>
      <c r="F10" s="31" t="s">
        <v>24</v>
      </c>
      <c r="G10" s="6" t="s">
        <v>33</v>
      </c>
      <c r="H10" s="6">
        <v>7</v>
      </c>
      <c r="I10" s="5" t="s">
        <v>25</v>
      </c>
      <c r="J10" s="6">
        <v>2</v>
      </c>
      <c r="K10" s="5" t="s">
        <v>27</v>
      </c>
      <c r="L10" s="7" t="s">
        <v>26</v>
      </c>
      <c r="M10" s="5" t="s">
        <v>28</v>
      </c>
      <c r="N10" s="5" t="s">
        <v>29</v>
      </c>
      <c r="O10" s="27"/>
      <c r="P10" s="5" t="s">
        <v>30</v>
      </c>
      <c r="Q10" s="33" t="s">
        <v>53</v>
      </c>
      <c r="R10" s="1"/>
      <c r="S10" s="1"/>
      <c r="T10" s="1"/>
      <c r="U10" s="1"/>
      <c r="V10" s="1"/>
      <c r="W10" s="1"/>
    </row>
    <row r="11" spans="1:23" s="9" customFormat="1" ht="42.95" customHeight="1">
      <c r="A11" s="116">
        <v>2</v>
      </c>
      <c r="B11" s="114" t="s">
        <v>23</v>
      </c>
      <c r="C11" s="129" t="s">
        <v>31</v>
      </c>
      <c r="D11" s="112" t="s">
        <v>31</v>
      </c>
      <c r="E11" s="112" t="s">
        <v>31</v>
      </c>
      <c r="F11" s="118" t="s">
        <v>32</v>
      </c>
      <c r="G11" s="118" t="s">
        <v>34</v>
      </c>
      <c r="H11" s="118">
        <v>92</v>
      </c>
      <c r="I11" s="27" t="s">
        <v>35</v>
      </c>
      <c r="J11" s="31">
        <v>1</v>
      </c>
      <c r="K11" s="27" t="s">
        <v>39</v>
      </c>
      <c r="L11" s="7" t="s">
        <v>42</v>
      </c>
      <c r="M11" s="27" t="s">
        <v>41</v>
      </c>
      <c r="N11" s="27" t="s">
        <v>49</v>
      </c>
      <c r="O11" s="112" t="s">
        <v>51</v>
      </c>
      <c r="P11" s="112" t="s">
        <v>69</v>
      </c>
      <c r="Q11" s="126" t="s">
        <v>52</v>
      </c>
      <c r="R11" s="1"/>
      <c r="S11" s="1"/>
      <c r="T11" s="1"/>
      <c r="U11" s="1"/>
      <c r="V11" s="1"/>
      <c r="W11" s="1"/>
    </row>
    <row r="12" spans="1:23" s="9" customFormat="1" ht="42.95" customHeight="1">
      <c r="A12" s="121"/>
      <c r="B12" s="120"/>
      <c r="C12" s="147"/>
      <c r="D12" s="122"/>
      <c r="E12" s="122"/>
      <c r="F12" s="123"/>
      <c r="G12" s="123"/>
      <c r="H12" s="123"/>
      <c r="I12" s="27" t="s">
        <v>36</v>
      </c>
      <c r="J12" s="31">
        <v>1</v>
      </c>
      <c r="K12" s="27" t="s">
        <v>39</v>
      </c>
      <c r="L12" s="7" t="s">
        <v>43</v>
      </c>
      <c r="M12" s="27" t="s">
        <v>46</v>
      </c>
      <c r="N12" s="27" t="s">
        <v>48</v>
      </c>
      <c r="O12" s="122"/>
      <c r="P12" s="122"/>
      <c r="Q12" s="127"/>
      <c r="R12" s="1"/>
      <c r="S12" s="1"/>
      <c r="T12" s="1"/>
      <c r="U12" s="1"/>
      <c r="V12" s="1"/>
      <c r="W12" s="1"/>
    </row>
    <row r="13" spans="1:23" s="9" customFormat="1" ht="42.95" customHeight="1">
      <c r="A13" s="121"/>
      <c r="B13" s="120"/>
      <c r="C13" s="147"/>
      <c r="D13" s="122"/>
      <c r="E13" s="122"/>
      <c r="F13" s="123"/>
      <c r="G13" s="123"/>
      <c r="H13" s="123"/>
      <c r="I13" s="27" t="s">
        <v>37</v>
      </c>
      <c r="J13" s="31">
        <v>1</v>
      </c>
      <c r="K13" s="27" t="s">
        <v>40</v>
      </c>
      <c r="L13" s="7" t="s">
        <v>44</v>
      </c>
      <c r="M13" s="27" t="s">
        <v>47</v>
      </c>
      <c r="N13" s="27" t="s">
        <v>49</v>
      </c>
      <c r="O13" s="122"/>
      <c r="P13" s="122"/>
      <c r="Q13" s="127"/>
      <c r="R13" s="1"/>
      <c r="S13" s="1"/>
      <c r="T13" s="1"/>
      <c r="U13" s="1"/>
      <c r="V13" s="1"/>
      <c r="W13" s="1"/>
    </row>
    <row r="14" spans="1:23" s="9" customFormat="1" ht="42.95" customHeight="1">
      <c r="A14" s="117"/>
      <c r="B14" s="115"/>
      <c r="C14" s="130"/>
      <c r="D14" s="113"/>
      <c r="E14" s="113"/>
      <c r="F14" s="119"/>
      <c r="G14" s="119"/>
      <c r="H14" s="119"/>
      <c r="I14" s="11" t="s">
        <v>38</v>
      </c>
      <c r="J14" s="8">
        <v>1</v>
      </c>
      <c r="K14" s="11" t="s">
        <v>40</v>
      </c>
      <c r="L14" s="12" t="s">
        <v>45</v>
      </c>
      <c r="M14" s="11" t="s">
        <v>47</v>
      </c>
      <c r="N14" s="11" t="s">
        <v>49</v>
      </c>
      <c r="O14" s="113"/>
      <c r="P14" s="113"/>
      <c r="Q14" s="128"/>
      <c r="R14" s="1"/>
      <c r="S14" s="1"/>
      <c r="T14" s="1"/>
      <c r="U14" s="1"/>
      <c r="V14" s="1"/>
      <c r="W14" s="1"/>
    </row>
    <row r="15" spans="1:23" s="9" customFormat="1" ht="42.95" customHeight="1">
      <c r="A15" s="34">
        <v>3</v>
      </c>
      <c r="B15" s="48" t="s">
        <v>54</v>
      </c>
      <c r="C15" s="35"/>
      <c r="D15" s="36"/>
      <c r="E15" s="36"/>
      <c r="F15" s="37"/>
      <c r="G15" s="32"/>
      <c r="H15" s="32"/>
      <c r="I15" s="38" t="s">
        <v>55</v>
      </c>
      <c r="J15" s="32">
        <v>5</v>
      </c>
      <c r="K15" s="38" t="s">
        <v>39</v>
      </c>
      <c r="L15" s="12" t="s">
        <v>56</v>
      </c>
      <c r="M15" s="38" t="s">
        <v>47</v>
      </c>
      <c r="N15" s="38" t="s">
        <v>58</v>
      </c>
      <c r="O15" s="38" t="s">
        <v>57</v>
      </c>
      <c r="P15" s="38" t="s">
        <v>59</v>
      </c>
      <c r="Q15" s="13"/>
      <c r="R15" s="1"/>
      <c r="S15" s="1"/>
      <c r="T15" s="1"/>
      <c r="U15" s="1"/>
      <c r="V15" s="1"/>
      <c r="W15" s="1"/>
    </row>
    <row r="16" spans="1:23" s="9" customFormat="1" ht="42.95" customHeight="1">
      <c r="A16" s="28">
        <v>4</v>
      </c>
      <c r="B16" s="47" t="s">
        <v>60</v>
      </c>
      <c r="C16" s="29"/>
      <c r="D16" s="4" t="s">
        <v>81</v>
      </c>
      <c r="E16" s="4" t="s">
        <v>61</v>
      </c>
      <c r="F16" s="31" t="s">
        <v>356</v>
      </c>
      <c r="G16" s="31" t="s">
        <v>62</v>
      </c>
      <c r="H16" s="31">
        <v>17</v>
      </c>
      <c r="I16" s="38" t="s">
        <v>63</v>
      </c>
      <c r="J16" s="32">
        <v>2</v>
      </c>
      <c r="K16" s="38" t="s">
        <v>64</v>
      </c>
      <c r="L16" s="12" t="s">
        <v>65</v>
      </c>
      <c r="M16" s="38" t="s">
        <v>66</v>
      </c>
      <c r="N16" s="38" t="s">
        <v>67</v>
      </c>
      <c r="O16" s="27" t="s">
        <v>68</v>
      </c>
      <c r="P16" s="27" t="s">
        <v>70</v>
      </c>
      <c r="Q16" s="30" t="s">
        <v>71</v>
      </c>
    </row>
    <row r="17" spans="1:23" s="9" customFormat="1" ht="42.95" customHeight="1">
      <c r="A17" s="41">
        <v>5</v>
      </c>
      <c r="B17" s="47" t="s">
        <v>72</v>
      </c>
      <c r="C17" s="42" t="s">
        <v>81</v>
      </c>
      <c r="D17" s="4"/>
      <c r="E17" s="4" t="s">
        <v>61</v>
      </c>
      <c r="F17" s="40" t="s">
        <v>73</v>
      </c>
      <c r="G17" s="40" t="s">
        <v>74</v>
      </c>
      <c r="H17" s="40">
        <v>5</v>
      </c>
      <c r="I17" s="38" t="s">
        <v>75</v>
      </c>
      <c r="J17" s="32">
        <v>1</v>
      </c>
      <c r="K17" s="38" t="s">
        <v>64</v>
      </c>
      <c r="L17" s="12" t="s">
        <v>76</v>
      </c>
      <c r="M17" s="38" t="s">
        <v>77</v>
      </c>
      <c r="N17" s="38" t="s">
        <v>78</v>
      </c>
      <c r="O17" s="39" t="s">
        <v>68</v>
      </c>
      <c r="P17" s="39" t="s">
        <v>79</v>
      </c>
      <c r="Q17" s="43" t="s">
        <v>80</v>
      </c>
      <c r="R17" s="1"/>
      <c r="S17" s="1"/>
      <c r="T17" s="1"/>
      <c r="U17" s="1"/>
      <c r="V17" s="1"/>
      <c r="W17" s="1"/>
    </row>
    <row r="18" spans="1:23" s="52" customFormat="1" ht="42.95" customHeight="1">
      <c r="A18" s="116">
        <v>6</v>
      </c>
      <c r="B18" s="114" t="s">
        <v>82</v>
      </c>
      <c r="C18" s="129"/>
      <c r="D18" s="112" t="s">
        <v>61</v>
      </c>
      <c r="E18" s="112" t="s">
        <v>61</v>
      </c>
      <c r="F18" s="118" t="s">
        <v>128</v>
      </c>
      <c r="G18" s="118" t="s">
        <v>83</v>
      </c>
      <c r="H18" s="118">
        <v>13</v>
      </c>
      <c r="I18" s="53" t="s">
        <v>130</v>
      </c>
      <c r="J18" s="51">
        <v>0</v>
      </c>
      <c r="K18" s="53" t="s">
        <v>131</v>
      </c>
      <c r="L18" s="54" t="s">
        <v>132</v>
      </c>
      <c r="M18" s="53"/>
      <c r="N18" s="53"/>
      <c r="O18" s="50"/>
      <c r="P18" s="50"/>
      <c r="Q18" s="55"/>
      <c r="R18" s="1"/>
      <c r="S18" s="1"/>
      <c r="T18" s="1"/>
      <c r="U18" s="1"/>
      <c r="V18" s="1"/>
      <c r="W18" s="1"/>
    </row>
    <row r="19" spans="1:23" s="9" customFormat="1" ht="42.95" customHeight="1">
      <c r="A19" s="117"/>
      <c r="B19" s="115"/>
      <c r="C19" s="130"/>
      <c r="D19" s="113"/>
      <c r="E19" s="113"/>
      <c r="F19" s="119"/>
      <c r="G19" s="119"/>
      <c r="H19" s="119"/>
      <c r="I19" s="38" t="s">
        <v>84</v>
      </c>
      <c r="J19" s="32">
        <v>0</v>
      </c>
      <c r="K19" s="38" t="s">
        <v>64</v>
      </c>
      <c r="L19" s="12" t="s">
        <v>129</v>
      </c>
      <c r="M19" s="38" t="s">
        <v>85</v>
      </c>
      <c r="N19" s="38" t="s">
        <v>86</v>
      </c>
      <c r="O19" s="39" t="s">
        <v>87</v>
      </c>
      <c r="P19" s="39" t="s">
        <v>88</v>
      </c>
      <c r="Q19" s="43" t="s">
        <v>89</v>
      </c>
      <c r="R19" s="1"/>
      <c r="S19" s="1"/>
      <c r="T19" s="1"/>
      <c r="U19" s="1"/>
      <c r="V19" s="1"/>
      <c r="W19" s="1"/>
    </row>
    <row r="20" spans="1:23" s="9" customFormat="1" ht="42.95" customHeight="1">
      <c r="A20" s="49">
        <v>7</v>
      </c>
      <c r="B20" s="47" t="s">
        <v>108</v>
      </c>
      <c r="C20" s="65" t="s">
        <v>109</v>
      </c>
      <c r="D20" s="4" t="s">
        <v>109</v>
      </c>
      <c r="E20" s="4" t="s">
        <v>110</v>
      </c>
      <c r="F20" s="63" t="s">
        <v>111</v>
      </c>
      <c r="G20" s="63" t="s">
        <v>112</v>
      </c>
      <c r="H20" s="63">
        <v>151</v>
      </c>
      <c r="I20" s="53" t="s">
        <v>113</v>
      </c>
      <c r="J20" s="51">
        <v>3</v>
      </c>
      <c r="K20" s="53" t="s">
        <v>114</v>
      </c>
      <c r="L20" s="54" t="s">
        <v>115</v>
      </c>
      <c r="M20" s="53" t="s">
        <v>117</v>
      </c>
      <c r="N20" s="53" t="s">
        <v>116</v>
      </c>
      <c r="O20" s="62" t="s">
        <v>118</v>
      </c>
      <c r="P20" s="63" t="s">
        <v>119</v>
      </c>
      <c r="Q20" s="64" t="s">
        <v>120</v>
      </c>
      <c r="R20" s="1"/>
      <c r="S20" s="1"/>
      <c r="T20" s="1"/>
      <c r="U20" s="1"/>
      <c r="V20" s="1"/>
      <c r="W20" s="1"/>
    </row>
    <row r="21" spans="1:23" s="9" customFormat="1" ht="42.95" customHeight="1">
      <c r="A21" s="49">
        <v>8</v>
      </c>
      <c r="B21" s="47" t="s">
        <v>121</v>
      </c>
      <c r="C21" s="65"/>
      <c r="D21" s="62" t="s">
        <v>109</v>
      </c>
      <c r="E21" s="4" t="s">
        <v>110</v>
      </c>
      <c r="F21" s="63" t="s">
        <v>122</v>
      </c>
      <c r="G21" s="63" t="s">
        <v>123</v>
      </c>
      <c r="H21" s="63">
        <v>9</v>
      </c>
      <c r="I21" s="53" t="s">
        <v>124</v>
      </c>
      <c r="J21" s="51">
        <v>1</v>
      </c>
      <c r="K21" s="53" t="s">
        <v>125</v>
      </c>
      <c r="L21" s="54" t="s">
        <v>126</v>
      </c>
      <c r="M21" s="53" t="s">
        <v>117</v>
      </c>
      <c r="N21" s="53" t="s">
        <v>127</v>
      </c>
      <c r="O21" s="62" t="s">
        <v>118</v>
      </c>
      <c r="P21" s="62" t="s">
        <v>99</v>
      </c>
      <c r="Q21" s="64"/>
      <c r="R21" s="1"/>
      <c r="S21" s="1"/>
      <c r="T21" s="1"/>
      <c r="U21" s="1"/>
      <c r="V21" s="1"/>
      <c r="W21" s="1"/>
    </row>
    <row r="22" spans="1:23" s="9" customFormat="1" ht="42.95" customHeight="1">
      <c r="A22" s="49">
        <v>9</v>
      </c>
      <c r="B22" s="47" t="s">
        <v>219</v>
      </c>
      <c r="C22" s="65"/>
      <c r="D22" s="4" t="s">
        <v>90</v>
      </c>
      <c r="E22" s="4" t="s">
        <v>90</v>
      </c>
      <c r="F22" s="63" t="s">
        <v>91</v>
      </c>
      <c r="G22" s="63" t="s">
        <v>92</v>
      </c>
      <c r="H22" s="63">
        <v>4</v>
      </c>
      <c r="I22" s="53" t="s">
        <v>93</v>
      </c>
      <c r="J22" s="51">
        <v>1</v>
      </c>
      <c r="K22" s="53" t="s">
        <v>94</v>
      </c>
      <c r="L22" s="54" t="s">
        <v>95</v>
      </c>
      <c r="M22" s="53" t="s">
        <v>96</v>
      </c>
      <c r="N22" s="53" t="s">
        <v>97</v>
      </c>
      <c r="O22" s="62" t="s">
        <v>98</v>
      </c>
      <c r="P22" s="62" t="s">
        <v>99</v>
      </c>
      <c r="Q22" s="64" t="s">
        <v>100</v>
      </c>
      <c r="R22" s="1"/>
      <c r="S22" s="1"/>
      <c r="T22" s="1"/>
      <c r="U22" s="1"/>
      <c r="V22" s="1"/>
      <c r="W22" s="1"/>
    </row>
    <row r="23" spans="1:23" s="9" customFormat="1" ht="42.95" customHeight="1">
      <c r="A23" s="49">
        <v>10</v>
      </c>
      <c r="B23" s="47" t="s">
        <v>218</v>
      </c>
      <c r="C23" s="65"/>
      <c r="D23" s="62" t="s">
        <v>90</v>
      </c>
      <c r="E23" s="62" t="s">
        <v>90</v>
      </c>
      <c r="F23" s="63" t="s">
        <v>101</v>
      </c>
      <c r="G23" s="63" t="s">
        <v>102</v>
      </c>
      <c r="H23" s="63">
        <v>2</v>
      </c>
      <c r="I23" s="53" t="s">
        <v>93</v>
      </c>
      <c r="J23" s="51">
        <v>2</v>
      </c>
      <c r="K23" s="53" t="s">
        <v>103</v>
      </c>
      <c r="L23" s="54" t="s">
        <v>104</v>
      </c>
      <c r="M23" s="54" t="s">
        <v>105</v>
      </c>
      <c r="N23" s="53" t="s">
        <v>106</v>
      </c>
      <c r="O23" s="62" t="s">
        <v>98</v>
      </c>
      <c r="P23" s="62" t="s">
        <v>99</v>
      </c>
      <c r="Q23" s="64" t="s">
        <v>107</v>
      </c>
      <c r="R23" s="1"/>
      <c r="S23" s="1"/>
      <c r="T23" s="1"/>
      <c r="U23" s="1"/>
      <c r="V23" s="1"/>
      <c r="W23" s="1"/>
    </row>
    <row r="24" spans="1:23" s="9" customFormat="1" ht="42.95" customHeight="1">
      <c r="A24" s="41">
        <v>11</v>
      </c>
      <c r="B24" s="47" t="s">
        <v>133</v>
      </c>
      <c r="C24" s="42"/>
      <c r="D24" s="4" t="s">
        <v>134</v>
      </c>
      <c r="E24" s="4" t="s">
        <v>134</v>
      </c>
      <c r="F24" s="40" t="s">
        <v>135</v>
      </c>
      <c r="G24" s="40" t="s">
        <v>136</v>
      </c>
      <c r="H24" s="40">
        <v>5</v>
      </c>
      <c r="I24" s="38" t="s">
        <v>137</v>
      </c>
      <c r="J24" s="32">
        <v>1</v>
      </c>
      <c r="K24" s="38" t="s">
        <v>138</v>
      </c>
      <c r="L24" s="12" t="s">
        <v>139</v>
      </c>
      <c r="M24" s="38" t="s">
        <v>140</v>
      </c>
      <c r="N24" s="38" t="s">
        <v>141</v>
      </c>
      <c r="O24" s="39" t="s">
        <v>142</v>
      </c>
      <c r="P24" s="39" t="s">
        <v>143</v>
      </c>
      <c r="Q24" s="43" t="s">
        <v>144</v>
      </c>
      <c r="R24" s="1"/>
      <c r="S24" s="1"/>
      <c r="T24" s="1"/>
      <c r="U24" s="1"/>
      <c r="V24" s="1"/>
      <c r="W24" s="1"/>
    </row>
    <row r="25" spans="1:23" s="9" customFormat="1" ht="42.95" customHeight="1">
      <c r="A25" s="41">
        <v>12</v>
      </c>
      <c r="B25" s="47" t="s">
        <v>164</v>
      </c>
      <c r="C25" s="42"/>
      <c r="D25" s="4" t="s">
        <v>134</v>
      </c>
      <c r="E25" s="4" t="s">
        <v>134</v>
      </c>
      <c r="F25" s="60" t="s">
        <v>162</v>
      </c>
      <c r="G25" s="40" t="s">
        <v>157</v>
      </c>
      <c r="H25" s="40">
        <v>7</v>
      </c>
      <c r="I25" s="38" t="s">
        <v>158</v>
      </c>
      <c r="J25" s="32">
        <v>1</v>
      </c>
      <c r="K25" s="38" t="s">
        <v>159</v>
      </c>
      <c r="L25" s="12" t="s">
        <v>160</v>
      </c>
      <c r="M25" s="38" t="s">
        <v>140</v>
      </c>
      <c r="N25" s="38" t="s">
        <v>161</v>
      </c>
      <c r="O25" s="39" t="s">
        <v>151</v>
      </c>
      <c r="P25" s="59" t="s">
        <v>143</v>
      </c>
      <c r="Q25" s="43" t="s">
        <v>163</v>
      </c>
      <c r="R25" s="1"/>
      <c r="S25" s="1"/>
      <c r="T25" s="1"/>
      <c r="U25" s="1"/>
      <c r="V25" s="1"/>
      <c r="W25" s="1"/>
    </row>
    <row r="26" spans="1:23" s="9" customFormat="1" ht="42.95" customHeight="1">
      <c r="A26" s="41">
        <v>13</v>
      </c>
      <c r="B26" s="47" t="s">
        <v>145</v>
      </c>
      <c r="C26" s="58"/>
      <c r="D26" s="4"/>
      <c r="E26" s="4" t="s">
        <v>156</v>
      </c>
      <c r="F26" s="60" t="s">
        <v>355</v>
      </c>
      <c r="G26" s="60" t="s">
        <v>146</v>
      </c>
      <c r="H26" s="60">
        <v>27</v>
      </c>
      <c r="I26" s="53" t="s">
        <v>147</v>
      </c>
      <c r="J26" s="51">
        <v>1</v>
      </c>
      <c r="K26" s="53" t="s">
        <v>138</v>
      </c>
      <c r="L26" s="54" t="s">
        <v>148</v>
      </c>
      <c r="M26" s="53" t="s">
        <v>149</v>
      </c>
      <c r="N26" s="53" t="s">
        <v>150</v>
      </c>
      <c r="O26" s="59" t="s">
        <v>151</v>
      </c>
      <c r="P26" s="59" t="s">
        <v>143</v>
      </c>
      <c r="Q26" s="56" t="s">
        <v>152</v>
      </c>
      <c r="R26" s="1"/>
      <c r="S26" s="1"/>
      <c r="T26" s="1"/>
      <c r="U26" s="1"/>
      <c r="V26" s="1"/>
      <c r="W26" s="1"/>
    </row>
    <row r="27" spans="1:23" s="52" customFormat="1" ht="42.95" customHeight="1">
      <c r="A27" s="57">
        <v>14</v>
      </c>
      <c r="B27" s="47" t="s">
        <v>165</v>
      </c>
      <c r="C27" s="58"/>
      <c r="D27" s="4" t="s">
        <v>166</v>
      </c>
      <c r="E27" s="4" t="s">
        <v>166</v>
      </c>
      <c r="F27" s="60" t="s">
        <v>181</v>
      </c>
      <c r="G27" s="60" t="s">
        <v>182</v>
      </c>
      <c r="H27" s="60">
        <v>133</v>
      </c>
      <c r="I27" s="53" t="s">
        <v>183</v>
      </c>
      <c r="J27" s="51">
        <v>1</v>
      </c>
      <c r="K27" s="53" t="s">
        <v>184</v>
      </c>
      <c r="L27" s="54" t="s">
        <v>185</v>
      </c>
      <c r="M27" s="53" t="s">
        <v>186</v>
      </c>
      <c r="N27" s="53" t="s">
        <v>187</v>
      </c>
      <c r="O27" s="59" t="s">
        <v>188</v>
      </c>
      <c r="P27" s="59" t="s">
        <v>189</v>
      </c>
      <c r="Q27" s="56" t="s">
        <v>190</v>
      </c>
      <c r="R27" s="1"/>
      <c r="S27" s="1"/>
      <c r="T27" s="1"/>
      <c r="U27" s="1"/>
      <c r="V27" s="1"/>
      <c r="W27" s="1"/>
    </row>
    <row r="28" spans="1:23" s="52" customFormat="1" ht="42.95" customHeight="1">
      <c r="A28" s="116">
        <v>15</v>
      </c>
      <c r="B28" s="114" t="s">
        <v>167</v>
      </c>
      <c r="C28" s="129"/>
      <c r="D28" s="112" t="s">
        <v>168</v>
      </c>
      <c r="E28" s="112" t="s">
        <v>168</v>
      </c>
      <c r="F28" s="118" t="s">
        <v>354</v>
      </c>
      <c r="G28" s="118" t="s">
        <v>169</v>
      </c>
      <c r="H28" s="118">
        <v>26</v>
      </c>
      <c r="I28" s="53" t="s">
        <v>170</v>
      </c>
      <c r="J28" s="51">
        <v>1</v>
      </c>
      <c r="K28" s="53" t="s">
        <v>171</v>
      </c>
      <c r="L28" s="54" t="s">
        <v>172</v>
      </c>
      <c r="M28" s="53" t="s">
        <v>173</v>
      </c>
      <c r="N28" s="53" t="s">
        <v>174</v>
      </c>
      <c r="O28" s="59" t="s">
        <v>175</v>
      </c>
      <c r="P28" s="59" t="s">
        <v>176</v>
      </c>
      <c r="Q28" s="56" t="s">
        <v>177</v>
      </c>
      <c r="R28" s="1"/>
      <c r="S28" s="1"/>
      <c r="T28" s="1"/>
      <c r="U28" s="1"/>
      <c r="V28" s="1"/>
      <c r="W28" s="1"/>
    </row>
    <row r="29" spans="1:23" s="52" customFormat="1" ht="42.95" customHeight="1">
      <c r="A29" s="117"/>
      <c r="B29" s="115"/>
      <c r="C29" s="130"/>
      <c r="D29" s="113"/>
      <c r="E29" s="113"/>
      <c r="F29" s="119"/>
      <c r="G29" s="119"/>
      <c r="H29" s="119"/>
      <c r="I29" s="53" t="s">
        <v>178</v>
      </c>
      <c r="J29" s="51">
        <v>1</v>
      </c>
      <c r="K29" s="53" t="s">
        <v>171</v>
      </c>
      <c r="L29" s="54" t="s">
        <v>179</v>
      </c>
      <c r="M29" s="53" t="s">
        <v>180</v>
      </c>
      <c r="N29" s="53" t="s">
        <v>174</v>
      </c>
      <c r="O29" s="68" t="s">
        <v>175</v>
      </c>
      <c r="P29" s="68" t="s">
        <v>176</v>
      </c>
      <c r="Q29" s="69" t="s">
        <v>177</v>
      </c>
      <c r="R29" s="1"/>
      <c r="S29" s="1"/>
      <c r="T29" s="1"/>
      <c r="U29" s="1"/>
      <c r="V29" s="1"/>
      <c r="W29" s="1"/>
    </row>
    <row r="30" spans="1:23" s="52" customFormat="1" ht="42.95" customHeight="1">
      <c r="A30" s="57">
        <v>16</v>
      </c>
      <c r="B30" s="71" t="s">
        <v>191</v>
      </c>
      <c r="C30" s="72"/>
      <c r="D30" s="73" t="s">
        <v>90</v>
      </c>
      <c r="E30" s="74" t="s">
        <v>217</v>
      </c>
      <c r="F30" s="75" t="s">
        <v>192</v>
      </c>
      <c r="G30" s="75" t="s">
        <v>193</v>
      </c>
      <c r="H30" s="75">
        <v>6</v>
      </c>
      <c r="I30" s="76" t="s">
        <v>194</v>
      </c>
      <c r="J30" s="77">
        <v>1</v>
      </c>
      <c r="K30" s="76" t="s">
        <v>195</v>
      </c>
      <c r="L30" s="78" t="s">
        <v>196</v>
      </c>
      <c r="M30" s="76" t="s">
        <v>195</v>
      </c>
      <c r="N30" s="76" t="s">
        <v>197</v>
      </c>
      <c r="O30" s="73" t="s">
        <v>98</v>
      </c>
      <c r="P30" s="73" t="s">
        <v>99</v>
      </c>
      <c r="Q30" s="79" t="s">
        <v>198</v>
      </c>
      <c r="R30" s="1"/>
      <c r="S30" s="1"/>
      <c r="T30" s="1"/>
      <c r="U30" s="1"/>
      <c r="V30" s="1"/>
      <c r="W30" s="1"/>
    </row>
    <row r="31" spans="1:23" s="52" customFormat="1" ht="42.95" customHeight="1">
      <c r="A31" s="84">
        <v>17</v>
      </c>
      <c r="B31" s="71" t="s">
        <v>220</v>
      </c>
      <c r="C31" s="72"/>
      <c r="D31" s="73" t="s">
        <v>90</v>
      </c>
      <c r="E31" s="73" t="s">
        <v>204</v>
      </c>
      <c r="F31" s="75" t="s">
        <v>199</v>
      </c>
      <c r="G31" s="75" t="s">
        <v>200</v>
      </c>
      <c r="H31" s="75">
        <v>8</v>
      </c>
      <c r="I31" s="76" t="s">
        <v>201</v>
      </c>
      <c r="J31" s="77">
        <v>2</v>
      </c>
      <c r="K31" s="76" t="s">
        <v>94</v>
      </c>
      <c r="L31" s="78" t="s">
        <v>201</v>
      </c>
      <c r="M31" s="76" t="s">
        <v>195</v>
      </c>
      <c r="N31" s="76" t="s">
        <v>106</v>
      </c>
      <c r="O31" s="73" t="s">
        <v>98</v>
      </c>
      <c r="P31" s="73" t="s">
        <v>202</v>
      </c>
      <c r="Q31" s="79"/>
      <c r="R31" s="1"/>
      <c r="S31" s="1"/>
      <c r="T31" s="1"/>
      <c r="U31" s="1"/>
      <c r="V31" s="1"/>
      <c r="W31" s="1"/>
    </row>
    <row r="32" spans="1:23" s="52" customFormat="1" ht="42.95" customHeight="1">
      <c r="A32" s="84">
        <v>18</v>
      </c>
      <c r="B32" s="47" t="s">
        <v>203</v>
      </c>
      <c r="C32" s="58"/>
      <c r="D32" s="4" t="s">
        <v>205</v>
      </c>
      <c r="E32" s="4" t="s">
        <v>205</v>
      </c>
      <c r="F32" s="60" t="s">
        <v>206</v>
      </c>
      <c r="G32" s="60" t="s">
        <v>207</v>
      </c>
      <c r="H32" s="60">
        <v>104</v>
      </c>
      <c r="I32" s="53" t="s">
        <v>208</v>
      </c>
      <c r="J32" s="70" t="s">
        <v>209</v>
      </c>
      <c r="K32" s="53" t="s">
        <v>210</v>
      </c>
      <c r="L32" s="54" t="s">
        <v>211</v>
      </c>
      <c r="M32" s="53" t="s">
        <v>212</v>
      </c>
      <c r="N32" s="53" t="s">
        <v>213</v>
      </c>
      <c r="O32" s="59" t="s">
        <v>214</v>
      </c>
      <c r="P32" s="59" t="s">
        <v>215</v>
      </c>
      <c r="Q32" s="56" t="s">
        <v>216</v>
      </c>
      <c r="R32" s="1"/>
      <c r="S32" s="1"/>
      <c r="T32" s="1"/>
      <c r="U32" s="1"/>
      <c r="V32" s="1"/>
      <c r="W32" s="1"/>
    </row>
    <row r="33" spans="1:23" s="52" customFormat="1" ht="42.95" customHeight="1">
      <c r="A33" s="116">
        <v>19</v>
      </c>
      <c r="B33" s="114" t="s">
        <v>275</v>
      </c>
      <c r="C33" s="58"/>
      <c r="D33" s="112" t="s">
        <v>81</v>
      </c>
      <c r="E33" s="112" t="s">
        <v>81</v>
      </c>
      <c r="F33" s="118" t="s">
        <v>353</v>
      </c>
      <c r="G33" s="118" t="s">
        <v>276</v>
      </c>
      <c r="H33" s="118">
        <v>156</v>
      </c>
      <c r="I33" s="53" t="s">
        <v>277</v>
      </c>
      <c r="J33" s="51">
        <v>1</v>
      </c>
      <c r="K33" s="53" t="s">
        <v>280</v>
      </c>
      <c r="L33" s="54" t="s">
        <v>277</v>
      </c>
      <c r="M33" s="53" t="s">
        <v>281</v>
      </c>
      <c r="N33" s="53" t="s">
        <v>284</v>
      </c>
      <c r="O33" s="59" t="s">
        <v>285</v>
      </c>
      <c r="P33" s="73" t="s">
        <v>99</v>
      </c>
      <c r="Q33" s="56" t="s">
        <v>286</v>
      </c>
      <c r="R33" s="1"/>
      <c r="S33" s="1"/>
      <c r="T33" s="1"/>
      <c r="U33" s="1"/>
      <c r="V33" s="1"/>
      <c r="W33" s="1"/>
    </row>
    <row r="34" spans="1:23" s="52" customFormat="1" ht="42.95" customHeight="1">
      <c r="A34" s="121"/>
      <c r="B34" s="120"/>
      <c r="C34" s="58"/>
      <c r="D34" s="122"/>
      <c r="E34" s="122"/>
      <c r="F34" s="123"/>
      <c r="G34" s="123"/>
      <c r="H34" s="123"/>
      <c r="I34" s="53" t="s">
        <v>278</v>
      </c>
      <c r="J34" s="51">
        <v>1</v>
      </c>
      <c r="K34" s="53" t="s">
        <v>280</v>
      </c>
      <c r="L34" s="54" t="s">
        <v>278</v>
      </c>
      <c r="M34" s="53" t="s">
        <v>282</v>
      </c>
      <c r="N34" s="53" t="s">
        <v>284</v>
      </c>
      <c r="O34" s="83" t="s">
        <v>285</v>
      </c>
      <c r="P34" s="73" t="s">
        <v>99</v>
      </c>
      <c r="Q34" s="82" t="s">
        <v>286</v>
      </c>
      <c r="R34" s="1"/>
      <c r="S34" s="1"/>
      <c r="T34" s="1"/>
      <c r="U34" s="1"/>
      <c r="V34" s="1"/>
      <c r="W34" s="1"/>
    </row>
    <row r="35" spans="1:23" s="52" customFormat="1" ht="42.95" customHeight="1">
      <c r="A35" s="117"/>
      <c r="B35" s="115"/>
      <c r="C35" s="58"/>
      <c r="D35" s="113"/>
      <c r="E35" s="113"/>
      <c r="F35" s="119"/>
      <c r="G35" s="119"/>
      <c r="H35" s="119"/>
      <c r="I35" s="53" t="s">
        <v>279</v>
      </c>
      <c r="J35" s="51">
        <v>1</v>
      </c>
      <c r="K35" s="53" t="s">
        <v>280</v>
      </c>
      <c r="L35" s="54" t="s">
        <v>279</v>
      </c>
      <c r="M35" s="53" t="s">
        <v>283</v>
      </c>
      <c r="N35" s="53" t="s">
        <v>284</v>
      </c>
      <c r="O35" s="83" t="s">
        <v>285</v>
      </c>
      <c r="P35" s="73" t="s">
        <v>99</v>
      </c>
      <c r="Q35" s="82" t="s">
        <v>286</v>
      </c>
      <c r="R35" s="1"/>
      <c r="S35" s="1"/>
      <c r="T35" s="1"/>
      <c r="U35" s="1"/>
      <c r="V35" s="1"/>
      <c r="W35" s="1"/>
    </row>
    <row r="36" spans="1:23" s="52" customFormat="1" ht="42.95" customHeight="1">
      <c r="A36" s="57">
        <v>20</v>
      </c>
      <c r="B36" s="47" t="s">
        <v>287</v>
      </c>
      <c r="C36" s="58"/>
      <c r="D36" s="4" t="s">
        <v>288</v>
      </c>
      <c r="E36" s="4" t="s">
        <v>288</v>
      </c>
      <c r="F36" s="60" t="s">
        <v>289</v>
      </c>
      <c r="G36" s="60" t="s">
        <v>290</v>
      </c>
      <c r="H36" s="60">
        <v>3</v>
      </c>
      <c r="I36" s="53" t="s">
        <v>291</v>
      </c>
      <c r="J36" s="51">
        <v>3</v>
      </c>
      <c r="K36" s="53" t="s">
        <v>292</v>
      </c>
      <c r="L36" s="54" t="s">
        <v>293</v>
      </c>
      <c r="M36" s="53" t="s">
        <v>294</v>
      </c>
      <c r="N36" s="53" t="s">
        <v>295</v>
      </c>
      <c r="O36" s="59" t="s">
        <v>296</v>
      </c>
      <c r="P36" s="73" t="s">
        <v>99</v>
      </c>
      <c r="Q36" s="56" t="s">
        <v>297</v>
      </c>
      <c r="R36" s="1"/>
      <c r="S36" s="1"/>
      <c r="T36" s="1"/>
      <c r="U36" s="1"/>
      <c r="V36" s="1"/>
      <c r="W36" s="1"/>
    </row>
    <row r="37" spans="1:23" s="52" customFormat="1" ht="42.95" customHeight="1">
      <c r="A37" s="57">
        <v>21</v>
      </c>
      <c r="B37" s="47" t="s">
        <v>298</v>
      </c>
      <c r="C37" s="58"/>
      <c r="D37" s="4" t="s">
        <v>307</v>
      </c>
      <c r="E37" s="4" t="s">
        <v>288</v>
      </c>
      <c r="F37" s="60" t="s">
        <v>358</v>
      </c>
      <c r="G37" s="60" t="s">
        <v>299</v>
      </c>
      <c r="H37" s="60">
        <v>30</v>
      </c>
      <c r="I37" s="53" t="s">
        <v>300</v>
      </c>
      <c r="J37" s="51">
        <v>1</v>
      </c>
      <c r="K37" s="53" t="s">
        <v>301</v>
      </c>
      <c r="L37" s="54" t="s">
        <v>302</v>
      </c>
      <c r="M37" s="53" t="s">
        <v>303</v>
      </c>
      <c r="N37" s="53" t="s">
        <v>304</v>
      </c>
      <c r="O37" s="59" t="s">
        <v>296</v>
      </c>
      <c r="P37" s="73" t="s">
        <v>99</v>
      </c>
      <c r="Q37" s="56" t="s">
        <v>305</v>
      </c>
      <c r="R37" s="1"/>
      <c r="S37" s="1"/>
      <c r="T37" s="1"/>
      <c r="U37" s="1"/>
      <c r="V37" s="1"/>
      <c r="W37" s="1"/>
    </row>
    <row r="38" spans="1:23" s="52" customFormat="1" ht="42.95" customHeight="1">
      <c r="A38" s="116">
        <v>22</v>
      </c>
      <c r="B38" s="114" t="s">
        <v>306</v>
      </c>
      <c r="C38" s="129"/>
      <c r="D38" s="112"/>
      <c r="E38" s="112" t="s">
        <v>333</v>
      </c>
      <c r="F38" s="118" t="s">
        <v>308</v>
      </c>
      <c r="G38" s="118" t="s">
        <v>309</v>
      </c>
      <c r="H38" s="118">
        <v>30</v>
      </c>
      <c r="I38" s="53" t="s">
        <v>310</v>
      </c>
      <c r="J38" s="51">
        <v>1</v>
      </c>
      <c r="K38" s="53" t="s">
        <v>313</v>
      </c>
      <c r="L38" s="54" t="s">
        <v>315</v>
      </c>
      <c r="M38" s="53" t="s">
        <v>318</v>
      </c>
      <c r="N38" s="53" t="s">
        <v>319</v>
      </c>
      <c r="O38" s="86" t="s">
        <v>320</v>
      </c>
      <c r="P38" s="73" t="s">
        <v>321</v>
      </c>
      <c r="Q38" s="88" t="s">
        <v>322</v>
      </c>
      <c r="R38" s="1"/>
      <c r="S38" s="1"/>
      <c r="T38" s="1"/>
      <c r="U38" s="1"/>
      <c r="V38" s="1"/>
      <c r="W38" s="1"/>
    </row>
    <row r="39" spans="1:23" s="52" customFormat="1" ht="42.95" customHeight="1">
      <c r="A39" s="121"/>
      <c r="B39" s="120"/>
      <c r="C39" s="147"/>
      <c r="D39" s="122"/>
      <c r="E39" s="122"/>
      <c r="F39" s="123"/>
      <c r="G39" s="123"/>
      <c r="H39" s="123"/>
      <c r="I39" s="53" t="s">
        <v>311</v>
      </c>
      <c r="J39" s="51">
        <v>1</v>
      </c>
      <c r="K39" s="53" t="s">
        <v>313</v>
      </c>
      <c r="L39" s="54" t="s">
        <v>316</v>
      </c>
      <c r="M39" s="53" t="s">
        <v>318</v>
      </c>
      <c r="N39" s="53" t="s">
        <v>319</v>
      </c>
      <c r="O39" s="86" t="s">
        <v>320</v>
      </c>
      <c r="P39" s="73" t="s">
        <v>321</v>
      </c>
      <c r="Q39" s="94" t="s">
        <v>322</v>
      </c>
      <c r="R39" s="1"/>
      <c r="S39" s="1"/>
      <c r="T39" s="1"/>
      <c r="U39" s="1"/>
      <c r="V39" s="1"/>
      <c r="W39" s="1"/>
    </row>
    <row r="40" spans="1:23" s="52" customFormat="1" ht="42.95" customHeight="1">
      <c r="A40" s="117"/>
      <c r="B40" s="115"/>
      <c r="C40" s="130"/>
      <c r="D40" s="113"/>
      <c r="E40" s="113"/>
      <c r="F40" s="119"/>
      <c r="G40" s="119"/>
      <c r="H40" s="119"/>
      <c r="I40" s="53" t="s">
        <v>312</v>
      </c>
      <c r="J40" s="51">
        <v>1</v>
      </c>
      <c r="K40" s="51" t="s">
        <v>314</v>
      </c>
      <c r="L40" s="54" t="s">
        <v>317</v>
      </c>
      <c r="M40" s="53" t="s">
        <v>318</v>
      </c>
      <c r="N40" s="53" t="s">
        <v>319</v>
      </c>
      <c r="O40" s="86" t="s">
        <v>320</v>
      </c>
      <c r="P40" s="73" t="s">
        <v>321</v>
      </c>
      <c r="Q40" s="94" t="s">
        <v>322</v>
      </c>
      <c r="R40" s="1"/>
      <c r="S40" s="1"/>
      <c r="T40" s="1"/>
      <c r="U40" s="1"/>
      <c r="V40" s="1"/>
      <c r="W40" s="1"/>
    </row>
    <row r="41" spans="1:23" s="52" customFormat="1" ht="42.95" customHeight="1">
      <c r="A41" s="85">
        <v>23</v>
      </c>
      <c r="B41" s="47" t="s">
        <v>323</v>
      </c>
      <c r="C41" s="89"/>
      <c r="D41" s="4"/>
      <c r="E41" s="4"/>
      <c r="F41" s="87" t="s">
        <v>328</v>
      </c>
      <c r="G41" s="87" t="s">
        <v>326</v>
      </c>
      <c r="H41" s="87">
        <v>50</v>
      </c>
      <c r="I41" s="53" t="s">
        <v>324</v>
      </c>
      <c r="J41" s="51">
        <v>6</v>
      </c>
      <c r="K41" s="53" t="s">
        <v>325</v>
      </c>
      <c r="L41" s="54" t="s">
        <v>327</v>
      </c>
      <c r="M41" s="53" t="s">
        <v>325</v>
      </c>
      <c r="N41" s="53" t="s">
        <v>329</v>
      </c>
      <c r="O41" s="86" t="s">
        <v>330</v>
      </c>
      <c r="P41" s="73" t="s">
        <v>331</v>
      </c>
      <c r="Q41" s="88"/>
      <c r="R41" s="1"/>
      <c r="S41" s="1"/>
      <c r="T41" s="1"/>
      <c r="U41" s="1"/>
      <c r="V41" s="1"/>
      <c r="W41" s="1"/>
    </row>
    <row r="42" spans="1:23" s="52" customFormat="1" ht="42.95" customHeight="1">
      <c r="A42" s="85">
        <v>24</v>
      </c>
      <c r="B42" s="47" t="s">
        <v>332</v>
      </c>
      <c r="C42" s="89"/>
      <c r="D42" s="4" t="s">
        <v>335</v>
      </c>
      <c r="E42" s="4" t="s">
        <v>334</v>
      </c>
      <c r="F42" s="87" t="s">
        <v>336</v>
      </c>
      <c r="G42" s="87" t="s">
        <v>337</v>
      </c>
      <c r="H42" s="87">
        <v>6000</v>
      </c>
      <c r="I42" s="53" t="s">
        <v>337</v>
      </c>
      <c r="J42" s="51">
        <v>1</v>
      </c>
      <c r="K42" s="53" t="s">
        <v>338</v>
      </c>
      <c r="L42" s="54" t="s">
        <v>339</v>
      </c>
      <c r="M42" s="53" t="s">
        <v>340</v>
      </c>
      <c r="N42" s="53" t="s">
        <v>341</v>
      </c>
      <c r="O42" s="86" t="s">
        <v>342</v>
      </c>
      <c r="P42" s="75" t="s">
        <v>343</v>
      </c>
      <c r="Q42" s="88" t="s">
        <v>344</v>
      </c>
      <c r="R42" s="1"/>
      <c r="S42" s="1"/>
      <c r="T42" s="1"/>
      <c r="U42" s="1"/>
      <c r="V42" s="1"/>
      <c r="W42" s="1"/>
    </row>
    <row r="43" spans="1:23" s="52" customFormat="1" ht="42.95" customHeight="1">
      <c r="A43" s="93">
        <v>25</v>
      </c>
      <c r="B43" s="47" t="s">
        <v>345</v>
      </c>
      <c r="C43" s="92"/>
      <c r="D43" s="4" t="s">
        <v>335</v>
      </c>
      <c r="E43" s="4" t="s">
        <v>335</v>
      </c>
      <c r="F43" s="90" t="s">
        <v>357</v>
      </c>
      <c r="G43" s="90" t="s">
        <v>346</v>
      </c>
      <c r="H43" s="90">
        <v>100</v>
      </c>
      <c r="I43" s="53" t="s">
        <v>346</v>
      </c>
      <c r="J43" s="51">
        <v>1</v>
      </c>
      <c r="K43" s="53" t="s">
        <v>347</v>
      </c>
      <c r="L43" s="54" t="s">
        <v>346</v>
      </c>
      <c r="M43" s="53" t="s">
        <v>348</v>
      </c>
      <c r="N43" s="53" t="s">
        <v>349</v>
      </c>
      <c r="O43" s="91" t="s">
        <v>350</v>
      </c>
      <c r="P43" s="73" t="s">
        <v>351</v>
      </c>
      <c r="Q43" s="94" t="s">
        <v>352</v>
      </c>
      <c r="R43" s="1"/>
      <c r="S43" s="1"/>
      <c r="T43" s="1"/>
      <c r="U43" s="1"/>
      <c r="V43" s="1"/>
      <c r="W43" s="1"/>
    </row>
    <row r="44" spans="1:23" s="52" customFormat="1" ht="42.95" customHeight="1">
      <c r="A44" s="93">
        <v>26</v>
      </c>
      <c r="B44" s="47" t="s">
        <v>359</v>
      </c>
      <c r="C44" s="92"/>
      <c r="D44" s="4"/>
      <c r="E44" s="4" t="s">
        <v>360</v>
      </c>
      <c r="F44" s="90" t="s">
        <v>361</v>
      </c>
      <c r="G44" s="90" t="s">
        <v>362</v>
      </c>
      <c r="H44" s="90">
        <v>40</v>
      </c>
      <c r="I44" s="53" t="s">
        <v>363</v>
      </c>
      <c r="J44" s="51">
        <v>1</v>
      </c>
      <c r="K44" s="51" t="s">
        <v>364</v>
      </c>
      <c r="L44" s="54" t="s">
        <v>365</v>
      </c>
      <c r="M44" s="53" t="s">
        <v>366</v>
      </c>
      <c r="N44" s="53" t="s">
        <v>367</v>
      </c>
      <c r="O44" s="91" t="s">
        <v>368</v>
      </c>
      <c r="P44" s="73" t="s">
        <v>351</v>
      </c>
      <c r="Q44" s="94" t="s">
        <v>369</v>
      </c>
      <c r="R44" s="1"/>
      <c r="S44" s="1"/>
      <c r="T44" s="1"/>
      <c r="U44" s="1"/>
      <c r="V44" s="1"/>
      <c r="W44" s="1"/>
    </row>
    <row r="45" spans="1:23" s="52" customFormat="1" ht="42.95" customHeight="1">
      <c r="A45" s="116">
        <v>27</v>
      </c>
      <c r="B45" s="114" t="s">
        <v>370</v>
      </c>
      <c r="C45" s="92"/>
      <c r="D45" s="112" t="s">
        <v>81</v>
      </c>
      <c r="E45" s="112" t="s">
        <v>81</v>
      </c>
      <c r="F45" s="118" t="s">
        <v>372</v>
      </c>
      <c r="G45" s="118" t="s">
        <v>373</v>
      </c>
      <c r="H45" s="118">
        <v>380</v>
      </c>
      <c r="I45" s="53" t="s">
        <v>374</v>
      </c>
      <c r="J45" s="51">
        <v>0</v>
      </c>
      <c r="K45" s="51" t="s">
        <v>375</v>
      </c>
      <c r="L45" s="54" t="s">
        <v>376</v>
      </c>
      <c r="M45" s="53" t="s">
        <v>377</v>
      </c>
      <c r="N45" s="53" t="s">
        <v>378</v>
      </c>
      <c r="O45" s="91" t="s">
        <v>379</v>
      </c>
      <c r="P45" s="73" t="s">
        <v>380</v>
      </c>
      <c r="Q45" s="94" t="s">
        <v>381</v>
      </c>
      <c r="R45" s="1"/>
      <c r="S45" s="1"/>
      <c r="T45" s="1"/>
      <c r="U45" s="1"/>
      <c r="V45" s="1"/>
      <c r="W45" s="1"/>
    </row>
    <row r="46" spans="1:23" s="52" customFormat="1" ht="42.95" customHeight="1">
      <c r="A46" s="117"/>
      <c r="B46" s="115"/>
      <c r="C46" s="89"/>
      <c r="D46" s="113"/>
      <c r="E46" s="113"/>
      <c r="F46" s="119"/>
      <c r="G46" s="119"/>
      <c r="H46" s="119"/>
      <c r="I46" s="53" t="s">
        <v>384</v>
      </c>
      <c r="J46" s="51">
        <v>0</v>
      </c>
      <c r="K46" s="53" t="s">
        <v>382</v>
      </c>
      <c r="L46" s="54" t="s">
        <v>383</v>
      </c>
      <c r="M46" s="51" t="s">
        <v>385</v>
      </c>
      <c r="N46" s="53" t="s">
        <v>386</v>
      </c>
      <c r="O46" s="86" t="s">
        <v>379</v>
      </c>
      <c r="P46" s="73" t="s">
        <v>380</v>
      </c>
      <c r="Q46" s="96" t="s">
        <v>381</v>
      </c>
      <c r="R46" s="1"/>
      <c r="S46" s="1"/>
      <c r="T46" s="1"/>
      <c r="U46" s="1"/>
      <c r="V46" s="1"/>
      <c r="W46" s="1"/>
    </row>
    <row r="47" spans="1:23" s="9" customFormat="1" ht="42.95" customHeight="1">
      <c r="A47" s="41">
        <v>28</v>
      </c>
      <c r="B47" s="47" t="s">
        <v>387</v>
      </c>
      <c r="C47" s="42"/>
      <c r="D47" s="4" t="s">
        <v>371</v>
      </c>
      <c r="E47" s="4" t="s">
        <v>388</v>
      </c>
      <c r="F47" s="40" t="s">
        <v>389</v>
      </c>
      <c r="G47" s="40" t="s">
        <v>390</v>
      </c>
      <c r="H47" s="40">
        <v>18</v>
      </c>
      <c r="I47" s="38" t="s">
        <v>391</v>
      </c>
      <c r="J47" s="32">
        <v>1</v>
      </c>
      <c r="K47" s="38" t="s">
        <v>382</v>
      </c>
      <c r="L47" s="12" t="s">
        <v>392</v>
      </c>
      <c r="M47" s="38" t="s">
        <v>393</v>
      </c>
      <c r="N47" s="51" t="s">
        <v>394</v>
      </c>
      <c r="O47" s="39" t="s">
        <v>379</v>
      </c>
      <c r="P47" s="73" t="s">
        <v>351</v>
      </c>
      <c r="Q47" s="43" t="s">
        <v>395</v>
      </c>
      <c r="R47" s="1"/>
      <c r="S47" s="1"/>
      <c r="T47" s="1"/>
      <c r="U47" s="1"/>
      <c r="V47" s="1"/>
      <c r="W47" s="1"/>
    </row>
    <row r="48" spans="1:23" s="9" customFormat="1" ht="42.95" customHeight="1">
      <c r="A48" s="41">
        <v>29</v>
      </c>
      <c r="B48" s="110" t="s">
        <v>396</v>
      </c>
      <c r="C48" s="98" t="s">
        <v>397</v>
      </c>
      <c r="D48" s="99" t="s">
        <v>90</v>
      </c>
      <c r="E48" s="99"/>
      <c r="F48" s="101" t="s">
        <v>398</v>
      </c>
      <c r="G48" s="101" t="s">
        <v>399</v>
      </c>
      <c r="H48" s="101">
        <v>5</v>
      </c>
      <c r="I48" s="103" t="s">
        <v>400</v>
      </c>
      <c r="J48" s="102">
        <v>1</v>
      </c>
      <c r="K48" s="103" t="s">
        <v>94</v>
      </c>
      <c r="L48" s="104" t="s">
        <v>401</v>
      </c>
      <c r="M48" s="103" t="s">
        <v>402</v>
      </c>
      <c r="N48" s="103" t="s">
        <v>106</v>
      </c>
      <c r="O48" s="100" t="s">
        <v>98</v>
      </c>
      <c r="P48" s="100" t="s">
        <v>403</v>
      </c>
      <c r="Q48" s="106" t="s">
        <v>198</v>
      </c>
      <c r="R48" s="1"/>
      <c r="S48" s="1"/>
      <c r="T48" s="1"/>
      <c r="U48" s="1"/>
      <c r="V48" s="1"/>
      <c r="W48" s="1"/>
    </row>
    <row r="49" spans="1:23" s="9" customFormat="1" ht="42.95" customHeight="1">
      <c r="A49" s="10">
        <v>30</v>
      </c>
      <c r="B49" s="111" t="s">
        <v>404</v>
      </c>
      <c r="C49" s="107"/>
      <c r="D49" s="108" t="s">
        <v>90</v>
      </c>
      <c r="E49" s="108" t="s">
        <v>90</v>
      </c>
      <c r="F49" s="109" t="s">
        <v>405</v>
      </c>
      <c r="G49" s="102" t="s">
        <v>399</v>
      </c>
      <c r="H49" s="102">
        <v>17</v>
      </c>
      <c r="I49" s="103" t="s">
        <v>93</v>
      </c>
      <c r="J49" s="102">
        <v>2</v>
      </c>
      <c r="K49" s="103" t="s">
        <v>94</v>
      </c>
      <c r="L49" s="104" t="s">
        <v>406</v>
      </c>
      <c r="M49" s="103" t="s">
        <v>407</v>
      </c>
      <c r="N49" s="103" t="s">
        <v>106</v>
      </c>
      <c r="O49" s="103" t="s">
        <v>98</v>
      </c>
      <c r="P49" s="103" t="s">
        <v>403</v>
      </c>
      <c r="Q49" s="105" t="s">
        <v>198</v>
      </c>
      <c r="R49" s="1"/>
      <c r="S49" s="1"/>
      <c r="T49" s="1"/>
      <c r="U49" s="1"/>
      <c r="V49" s="1"/>
      <c r="W49" s="1"/>
    </row>
    <row r="50" spans="1:23" s="14" customFormat="1" ht="42.95" customHeight="1" thickBot="1">
      <c r="A50" s="15" t="s">
        <v>14</v>
      </c>
      <c r="B50" s="16">
        <f>COUNTA(B10:B49)</f>
        <v>30</v>
      </c>
      <c r="C50" s="46">
        <f t="shared" ref="C50:D50" si="0">COUNTA(C10:C49)</f>
        <v>4</v>
      </c>
      <c r="D50" s="45">
        <f t="shared" si="0"/>
        <v>24</v>
      </c>
      <c r="E50" s="17">
        <f>COUNTIF(E10:E49,"○")</f>
        <v>22</v>
      </c>
      <c r="F50" s="19"/>
      <c r="G50" s="20"/>
      <c r="H50" s="20"/>
      <c r="I50" s="18"/>
      <c r="J50" s="95">
        <f>SUM(J10:J49)</f>
        <v>53</v>
      </c>
      <c r="K50" s="18"/>
      <c r="L50" s="21"/>
      <c r="M50" s="18"/>
      <c r="N50" s="18"/>
      <c r="O50" s="18"/>
      <c r="P50" s="18"/>
      <c r="Q50" s="22"/>
      <c r="R50" s="1"/>
      <c r="S50" s="1"/>
      <c r="T50" s="1"/>
      <c r="U50" s="1"/>
      <c r="V50" s="1"/>
      <c r="W50" s="1"/>
    </row>
    <row r="51" spans="1:23" s="23" customFormat="1" ht="42.95" customHeight="1">
      <c r="A51" s="1"/>
      <c r="C51" s="25"/>
      <c r="D51" s="25"/>
      <c r="E51" s="25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4" spans="1:23">
      <c r="A54" s="24"/>
    </row>
    <row r="55" spans="1:23">
      <c r="A55" s="24"/>
    </row>
    <row r="56" spans="1:23">
      <c r="A56" s="24"/>
    </row>
    <row r="60" spans="1:23">
      <c r="B60" s="1"/>
      <c r="C60" s="1"/>
      <c r="D60" s="1"/>
      <c r="E60" s="1"/>
    </row>
    <row r="61" spans="1:23">
      <c r="B61" s="1"/>
      <c r="C61" s="1"/>
      <c r="D61" s="1"/>
      <c r="E61" s="1"/>
    </row>
    <row r="62" spans="1:23">
      <c r="B62" s="1"/>
      <c r="C62" s="1"/>
      <c r="D62" s="1"/>
      <c r="E62" s="1"/>
    </row>
    <row r="63" spans="1:23">
      <c r="B63" s="1"/>
      <c r="C63" s="1"/>
      <c r="D63" s="1"/>
      <c r="E63" s="1"/>
    </row>
    <row r="64" spans="1:23">
      <c r="B64" s="1"/>
      <c r="C64" s="1"/>
      <c r="D64" s="1"/>
      <c r="E64" s="1"/>
    </row>
  </sheetData>
  <mergeCells count="67">
    <mergeCell ref="B38:B40"/>
    <mergeCell ref="A38:A40"/>
    <mergeCell ref="D38:D40"/>
    <mergeCell ref="E38:E40"/>
    <mergeCell ref="C38:C40"/>
    <mergeCell ref="F38:F40"/>
    <mergeCell ref="G38:G40"/>
    <mergeCell ref="H38:H40"/>
    <mergeCell ref="A28:A29"/>
    <mergeCell ref="B28:B29"/>
    <mergeCell ref="H28:H29"/>
    <mergeCell ref="D28:D29"/>
    <mergeCell ref="C28:C29"/>
    <mergeCell ref="E28:E29"/>
    <mergeCell ref="F28:F29"/>
    <mergeCell ref="G28:G29"/>
    <mergeCell ref="A11:A14"/>
    <mergeCell ref="D11:D14"/>
    <mergeCell ref="E11:E14"/>
    <mergeCell ref="F11:F14"/>
    <mergeCell ref="G11:G14"/>
    <mergeCell ref="B11:B14"/>
    <mergeCell ref="C11:C14"/>
    <mergeCell ref="Q11:Q14"/>
    <mergeCell ref="H11:H14"/>
    <mergeCell ref="O11:O14"/>
    <mergeCell ref="P11:P14"/>
    <mergeCell ref="L8:L9"/>
    <mergeCell ref="M8:M9"/>
    <mergeCell ref="N8:N9"/>
    <mergeCell ref="A1:Q1"/>
    <mergeCell ref="A2:Q2"/>
    <mergeCell ref="A8:A9"/>
    <mergeCell ref="B8:B9"/>
    <mergeCell ref="F8:F9"/>
    <mergeCell ref="G8:G9"/>
    <mergeCell ref="H8:H9"/>
    <mergeCell ref="I8:I9"/>
    <mergeCell ref="Q8:Q9"/>
    <mergeCell ref="O8:O9"/>
    <mergeCell ref="J8:J9"/>
    <mergeCell ref="K8:K9"/>
    <mergeCell ref="C8:D8"/>
    <mergeCell ref="P8:P9"/>
    <mergeCell ref="E8:E9"/>
    <mergeCell ref="D18:D19"/>
    <mergeCell ref="E18:E19"/>
    <mergeCell ref="F18:F19"/>
    <mergeCell ref="H18:H19"/>
    <mergeCell ref="G18:G19"/>
    <mergeCell ref="A18:A19"/>
    <mergeCell ref="C18:C19"/>
    <mergeCell ref="B18:B19"/>
    <mergeCell ref="B33:B35"/>
    <mergeCell ref="A33:A35"/>
    <mergeCell ref="D33:D35"/>
    <mergeCell ref="E33:E35"/>
    <mergeCell ref="F33:F35"/>
    <mergeCell ref="G33:G35"/>
    <mergeCell ref="H33:H35"/>
    <mergeCell ref="D45:D46"/>
    <mergeCell ref="B45:B46"/>
    <mergeCell ref="A45:A46"/>
    <mergeCell ref="H45:H46"/>
    <mergeCell ref="G45:G46"/>
    <mergeCell ref="F45:F46"/>
    <mergeCell ref="E45:E46"/>
  </mergeCells>
  <phoneticPr fontId="3" type="noConversion"/>
  <pageMargins left="0.54" right="0.39370078740157483" top="0.47244094488188981" bottom="0.33" header="0.31496062992125984" footer="0.15748031496062992"/>
  <pageSetup paperSize="9" scale="36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7"/>
  <sheetViews>
    <sheetView workbookViewId="0">
      <selection activeCell="C20" sqref="C20"/>
    </sheetView>
  </sheetViews>
  <sheetFormatPr defaultRowHeight="16.5"/>
  <cols>
    <col min="2" max="4" width="15.25" customWidth="1"/>
    <col min="5" max="6" width="19.25" customWidth="1"/>
  </cols>
  <sheetData>
    <row r="2" spans="2:7">
      <c r="B2" t="s">
        <v>226</v>
      </c>
    </row>
    <row r="4" spans="2:7">
      <c r="B4" t="s">
        <v>221</v>
      </c>
      <c r="C4" t="s">
        <v>224</v>
      </c>
      <c r="D4" t="s">
        <v>225</v>
      </c>
      <c r="E4" s="80" t="s">
        <v>222</v>
      </c>
      <c r="F4" s="80" t="str">
        <f>E4&amp;","</f>
        <v>thwoo@namuintelligence.com ,</v>
      </c>
      <c r="G4" s="81" t="s">
        <v>223</v>
      </c>
    </row>
    <row r="5" spans="2:7">
      <c r="B5" t="s">
        <v>227</v>
      </c>
      <c r="E5" s="80" t="s">
        <v>228</v>
      </c>
      <c r="F5" s="80" t="str">
        <f t="shared" ref="F5:F17" si="0">E5&amp;","</f>
        <v>kyunghun_kim@tmax.co.kr,</v>
      </c>
      <c r="G5" t="s">
        <v>229</v>
      </c>
    </row>
    <row r="6" spans="2:7">
      <c r="B6" t="s">
        <v>230</v>
      </c>
      <c r="C6" t="s">
        <v>231</v>
      </c>
      <c r="E6" s="80" t="s">
        <v>232</v>
      </c>
      <c r="F6" s="80" t="str">
        <f t="shared" si="0"/>
        <v>moonjeong.cho@vais.kr,</v>
      </c>
      <c r="G6" t="s">
        <v>233</v>
      </c>
    </row>
    <row r="7" spans="2:7">
      <c r="B7" t="s">
        <v>234</v>
      </c>
      <c r="E7" s="80" t="s">
        <v>235</v>
      </c>
      <c r="F7" s="80" t="str">
        <f t="shared" si="0"/>
        <v>wsales@cybermedic.co.kr,</v>
      </c>
      <c r="G7" t="s">
        <v>236</v>
      </c>
    </row>
    <row r="8" spans="2:7">
      <c r="B8" t="s">
        <v>237</v>
      </c>
      <c r="E8" s="80" t="s">
        <v>238</v>
      </c>
      <c r="F8" s="80" t="str">
        <f t="shared" si="0"/>
        <v>acroeye@naver.com,</v>
      </c>
      <c r="G8" t="s">
        <v>239</v>
      </c>
    </row>
    <row r="9" spans="2:7">
      <c r="B9" t="s">
        <v>240</v>
      </c>
      <c r="E9" s="80" t="s">
        <v>241</v>
      </c>
      <c r="F9" s="80" t="str">
        <f t="shared" si="0"/>
        <v>sam@waveai.ai,</v>
      </c>
      <c r="G9" t="s">
        <v>242</v>
      </c>
    </row>
    <row r="10" spans="2:7">
      <c r="B10" t="s">
        <v>243</v>
      </c>
      <c r="E10" s="80" t="s">
        <v>244</v>
      </c>
      <c r="F10" s="80" t="str">
        <f t="shared" si="0"/>
        <v>galee@dtwocorp.com,</v>
      </c>
      <c r="G10" t="s">
        <v>245</v>
      </c>
    </row>
    <row r="11" spans="2:7">
      <c r="B11" t="s">
        <v>246</v>
      </c>
      <c r="C11" t="s">
        <v>248</v>
      </c>
      <c r="D11" t="s">
        <v>249</v>
      </c>
      <c r="E11" s="80" t="s">
        <v>247</v>
      </c>
      <c r="F11" s="80" t="str">
        <f t="shared" si="0"/>
        <v>hwshin@saltlux.com,</v>
      </c>
      <c r="G11" t="s">
        <v>250</v>
      </c>
    </row>
    <row r="12" spans="2:7">
      <c r="B12" t="s">
        <v>251</v>
      </c>
      <c r="E12" s="80" t="s">
        <v>252</v>
      </c>
      <c r="F12" s="80" t="str">
        <f t="shared" si="0"/>
        <v>lovelyj6167@info-works.co.kr,</v>
      </c>
      <c r="G12" t="s">
        <v>253</v>
      </c>
    </row>
    <row r="13" spans="2:7">
      <c r="B13" t="s">
        <v>254</v>
      </c>
      <c r="C13" t="s">
        <v>255</v>
      </c>
      <c r="D13" t="s">
        <v>256</v>
      </c>
      <c r="E13" s="80" t="s">
        <v>257</v>
      </c>
      <c r="F13" s="80" t="str">
        <f t="shared" si="0"/>
        <v>account@snetworks.co.kr,</v>
      </c>
      <c r="G13" t="s">
        <v>258</v>
      </c>
    </row>
    <row r="14" spans="2:7">
      <c r="B14" t="s">
        <v>259</v>
      </c>
      <c r="C14" t="s">
        <v>260</v>
      </c>
      <c r="D14" t="s">
        <v>273</v>
      </c>
      <c r="E14" s="80" t="s">
        <v>261</v>
      </c>
      <c r="F14" s="80" t="str">
        <f t="shared" si="0"/>
        <v>mslee@jtway.co.kr,</v>
      </c>
      <c r="G14" t="s">
        <v>262</v>
      </c>
    </row>
    <row r="15" spans="2:7">
      <c r="B15" t="s">
        <v>263</v>
      </c>
      <c r="E15" s="80" t="s">
        <v>264</v>
      </c>
      <c r="F15" s="80" t="str">
        <f t="shared" si="0"/>
        <v>jeon@dsic.co.kr,</v>
      </c>
      <c r="G15" t="s">
        <v>265</v>
      </c>
    </row>
    <row r="16" spans="2:7">
      <c r="B16" t="s">
        <v>266</v>
      </c>
      <c r="C16" t="s">
        <v>267</v>
      </c>
      <c r="D16" t="s">
        <v>268</v>
      </c>
      <c r="E16" s="80" t="s">
        <v>269</v>
      </c>
      <c r="F16" s="80" t="str">
        <f t="shared" si="0"/>
        <v>sp1342@inapeople.com,</v>
      </c>
      <c r="G16" t="s">
        <v>270</v>
      </c>
    </row>
    <row r="17" spans="5:7">
      <c r="E17" s="80" t="s">
        <v>271</v>
      </c>
      <c r="F17" s="80" t="str">
        <f t="shared" si="0"/>
        <v>ygumpco@naver.com,</v>
      </c>
      <c r="G17" t="s">
        <v>272</v>
      </c>
    </row>
  </sheetData>
  <phoneticPr fontId="7" type="noConversion"/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</hyperlinks>
  <pageMargins left="0.7" right="0.7" top="0.75" bottom="0.75" header="0.3" footer="0.3"/>
  <pageSetup paperSize="9" orientation="landscape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전체참여업체</vt:lpstr>
      <vt:lpstr>Sheet1</vt:lpstr>
      <vt:lpstr>전체참여업체!Print_Area</vt:lpstr>
      <vt:lpstr>전체참여업체!Print_Titles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2020-10-19T06:31:26Z</cp:lastPrinted>
  <dcterms:created xsi:type="dcterms:W3CDTF">2020-07-02T06:29:43Z</dcterms:created>
  <dcterms:modified xsi:type="dcterms:W3CDTF">2020-10-29T06:58:48Z</dcterms:modified>
</cp:coreProperties>
</file>